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学前教育" sheetId="1" r:id="rId1"/>
    <sheet name="语文、数学、英语、科学、社会" sheetId="2" r:id="rId2"/>
    <sheet name="体育、书法、美术、音乐" sheetId="3" r:id="rId3"/>
    <sheet name="研究生岗位" sheetId="4" r:id="rId4"/>
  </sheets>
  <definedNames>
    <definedName name="_xlnm.Print_Titles" localSheetId="1">'语文、数学、英语、科学、社会'!$2:$2</definedName>
  </definedNames>
  <calcPr fullCalcOnLoad="1"/>
</workbook>
</file>

<file path=xl/sharedStrings.xml><?xml version="1.0" encoding="utf-8"?>
<sst xmlns="http://schemas.openxmlformats.org/spreadsheetml/2006/main" count="538" uniqueCount="245">
  <si>
    <t>小学语文3</t>
  </si>
  <si>
    <t>小学语文2</t>
  </si>
  <si>
    <t>郑夏薇</t>
  </si>
  <si>
    <t>周珈仪</t>
  </si>
  <si>
    <t>蓝冰倩</t>
  </si>
  <si>
    <t>王佳萍</t>
  </si>
  <si>
    <t>刘苏霞</t>
  </si>
  <si>
    <t>张波</t>
  </si>
  <si>
    <t>吴谦红</t>
  </si>
  <si>
    <t>留丽</t>
  </si>
  <si>
    <t>周建丽</t>
  </si>
  <si>
    <t>吴菊青</t>
  </si>
  <si>
    <t>章旭雅</t>
  </si>
  <si>
    <t>张旭媛</t>
  </si>
  <si>
    <t>叶颖健</t>
  </si>
  <si>
    <t>李梦雅</t>
  </si>
  <si>
    <t>傅昱文</t>
  </si>
  <si>
    <t>沈莉芝</t>
  </si>
  <si>
    <t>颜长虹</t>
  </si>
  <si>
    <t>陈佩妃</t>
  </si>
  <si>
    <t>徐伟燕</t>
  </si>
  <si>
    <t>刘美兰</t>
  </si>
  <si>
    <t>杨珊珊</t>
  </si>
  <si>
    <t>章秀燕</t>
  </si>
  <si>
    <t>吴敏嘉</t>
  </si>
  <si>
    <t>傅敏敏</t>
  </si>
  <si>
    <t>蓝斐斐</t>
  </si>
  <si>
    <t>金銮</t>
  </si>
  <si>
    <t>黄李莉</t>
  </si>
  <si>
    <t>郑吴燕</t>
  </si>
  <si>
    <t>娄敏怡</t>
  </si>
  <si>
    <t>素质测试成绩</t>
  </si>
  <si>
    <t>留慧欣</t>
  </si>
  <si>
    <t>钱慧</t>
  </si>
  <si>
    <t>任国翔</t>
  </si>
  <si>
    <t>李晓峰</t>
  </si>
  <si>
    <t>周倩</t>
  </si>
  <si>
    <t>李康强</t>
  </si>
  <si>
    <t>陈高升</t>
  </si>
  <si>
    <t>陈海媛</t>
  </si>
  <si>
    <t>朱莉</t>
  </si>
  <si>
    <t>胡艳博</t>
  </si>
  <si>
    <t>王冰</t>
  </si>
  <si>
    <t>张南</t>
  </si>
  <si>
    <t>钟永通</t>
  </si>
  <si>
    <t>吴静</t>
  </si>
  <si>
    <t>季禾子</t>
  </si>
  <si>
    <t>严嘉玲</t>
  </si>
  <si>
    <t>应来利</t>
  </si>
  <si>
    <t>王轶</t>
  </si>
  <si>
    <t>马俊妃</t>
  </si>
  <si>
    <t>胡梦萍</t>
  </si>
  <si>
    <t>刘靖</t>
  </si>
  <si>
    <t>朱婷婷</t>
  </si>
  <si>
    <t>周叶梅</t>
  </si>
  <si>
    <t>阮苏毅</t>
  </si>
  <si>
    <t>杜慧芳</t>
  </si>
  <si>
    <t>黄秋霞</t>
  </si>
  <si>
    <t>宋君霞</t>
  </si>
  <si>
    <t>叶灵楚</t>
  </si>
  <si>
    <t>王雅琳</t>
  </si>
  <si>
    <t>许文玲</t>
  </si>
  <si>
    <t>黄思仪</t>
  </si>
  <si>
    <t>陈姚</t>
  </si>
  <si>
    <t>严纪</t>
  </si>
  <si>
    <t>谢婷婷</t>
  </si>
  <si>
    <t>应瑞英</t>
  </si>
  <si>
    <t>章秋艳</t>
  </si>
  <si>
    <t>叶晶晶</t>
  </si>
  <si>
    <t>汤唯壹</t>
  </si>
  <si>
    <t>蓝丽娟</t>
  </si>
  <si>
    <t>钟杨虹</t>
  </si>
  <si>
    <t>蒋妍恒</t>
  </si>
  <si>
    <t>季恩静</t>
  </si>
  <si>
    <t>吴梦丹</t>
  </si>
  <si>
    <t>祝俏媛</t>
  </si>
  <si>
    <t>叶莉莉</t>
  </si>
  <si>
    <t>管晓谊</t>
  </si>
  <si>
    <t>李燕</t>
  </si>
  <si>
    <t>何丽</t>
  </si>
  <si>
    <t>高伊丽</t>
  </si>
  <si>
    <t>周荣荣</t>
  </si>
  <si>
    <t>徐雅雯</t>
  </si>
  <si>
    <t>陈巧玲</t>
  </si>
  <si>
    <t>陈巧巧</t>
  </si>
  <si>
    <t>梅慧</t>
  </si>
  <si>
    <t>何玲</t>
  </si>
  <si>
    <t>刘霞</t>
  </si>
  <si>
    <t>叶峰</t>
  </si>
  <si>
    <t>陈欢欢</t>
  </si>
  <si>
    <t>蓝芳</t>
  </si>
  <si>
    <t>排名</t>
  </si>
  <si>
    <t>吴旭霞</t>
  </si>
  <si>
    <t>赵珍霞</t>
  </si>
  <si>
    <t>纪飞</t>
  </si>
  <si>
    <t>郑奕妍</t>
  </si>
  <si>
    <t>张乐</t>
  </si>
  <si>
    <t>周璐琳</t>
  </si>
  <si>
    <t>陈芳</t>
  </si>
  <si>
    <t>张园</t>
  </si>
  <si>
    <t>付桢闵</t>
  </si>
  <si>
    <t>孙红艳</t>
  </si>
  <si>
    <t>章辉辉</t>
  </si>
  <si>
    <t>潜鹏州</t>
  </si>
  <si>
    <t>潘兰兰</t>
  </si>
  <si>
    <t>卢依</t>
  </si>
  <si>
    <t>王素红</t>
  </si>
  <si>
    <t>杨颖淼</t>
  </si>
  <si>
    <t>招聘岗位</t>
  </si>
  <si>
    <t>中小学体育2</t>
  </si>
  <si>
    <t>中小学体育3</t>
  </si>
  <si>
    <t>中小学音乐</t>
  </si>
  <si>
    <t>中小学美术</t>
  </si>
  <si>
    <t>小学书法</t>
  </si>
  <si>
    <t>招聘岗位</t>
  </si>
  <si>
    <t>学前教育1</t>
  </si>
  <si>
    <t>学前教育2</t>
  </si>
  <si>
    <t>中小学体育1</t>
  </si>
  <si>
    <t>初中科学2</t>
  </si>
  <si>
    <t>初中社会</t>
  </si>
  <si>
    <t>小学英语2</t>
  </si>
  <si>
    <t>小学英语1</t>
  </si>
  <si>
    <t>小学数学2</t>
  </si>
  <si>
    <t>小学数学1</t>
  </si>
  <si>
    <t>池一琼</t>
  </si>
  <si>
    <t>姜毅立</t>
  </si>
  <si>
    <t>单浩奇</t>
  </si>
  <si>
    <t>王涛</t>
  </si>
  <si>
    <t>单奕武</t>
  </si>
  <si>
    <t>何嘉莉</t>
  </si>
  <si>
    <t>雷蕾</t>
  </si>
  <si>
    <t>蓝丹妮</t>
  </si>
  <si>
    <t>周品</t>
  </si>
  <si>
    <t>孙邱瑶</t>
  </si>
  <si>
    <t>蓝丽和</t>
  </si>
  <si>
    <t>丁樾鸣</t>
  </si>
  <si>
    <t>徐银丽</t>
  </si>
  <si>
    <t>李芬乐</t>
  </si>
  <si>
    <t>章琳琳</t>
  </si>
  <si>
    <t>李怀菲</t>
  </si>
  <si>
    <t>洪秋瑾</t>
  </si>
  <si>
    <t>何倩</t>
  </si>
  <si>
    <t>吕婷婷</t>
  </si>
  <si>
    <t>蓝静</t>
  </si>
  <si>
    <t>夏靖</t>
  </si>
  <si>
    <t>吴俊超</t>
  </si>
  <si>
    <t>金燕</t>
  </si>
  <si>
    <t>高飞</t>
  </si>
  <si>
    <t>蓝云美</t>
  </si>
  <si>
    <t>周柳丽</t>
  </si>
  <si>
    <t>刘琳璐</t>
  </si>
  <si>
    <t>陈小平</t>
  </si>
  <si>
    <t>胡新疆</t>
  </si>
  <si>
    <t>金芳宇</t>
  </si>
  <si>
    <t>李凯</t>
  </si>
  <si>
    <t>王昭珍</t>
  </si>
  <si>
    <t>刘巍薇</t>
  </si>
  <si>
    <t>林筱聪</t>
  </si>
  <si>
    <t>严晓霞</t>
  </si>
  <si>
    <t>周佳丽</t>
  </si>
  <si>
    <t>何柳梅</t>
  </si>
  <si>
    <t>邵露秋</t>
  </si>
  <si>
    <t>包燕萍</t>
  </si>
  <si>
    <t>杨艳蕾</t>
  </si>
  <si>
    <t>潘森</t>
  </si>
  <si>
    <t>赵海芳</t>
  </si>
  <si>
    <t>蔡苏庆</t>
  </si>
  <si>
    <t>余庆</t>
  </si>
  <si>
    <t>吴慧靖</t>
  </si>
  <si>
    <t>王君芬</t>
  </si>
  <si>
    <t>姓名</t>
  </si>
  <si>
    <t>序号</t>
  </si>
  <si>
    <t>吴樱妮</t>
  </si>
  <si>
    <t>是</t>
  </si>
  <si>
    <t>郑于静</t>
  </si>
  <si>
    <t>郑莉莎</t>
  </si>
  <si>
    <t>邹帆</t>
  </si>
  <si>
    <t>郑浩</t>
  </si>
  <si>
    <t>董希玉</t>
  </si>
  <si>
    <t>李婷婷</t>
  </si>
  <si>
    <t>施磊蕾</t>
  </si>
  <si>
    <t>笔试成绩</t>
  </si>
  <si>
    <t>素质测试成绩×30%</t>
  </si>
  <si>
    <t>笔试成绩×40%</t>
  </si>
  <si>
    <t>施利威</t>
  </si>
  <si>
    <t>周欣晨</t>
  </si>
  <si>
    <t>何婷婷</t>
  </si>
  <si>
    <t>兰燕珍</t>
  </si>
  <si>
    <t>陈建峰</t>
  </si>
  <si>
    <t>陈群芳</t>
  </si>
  <si>
    <t>周菁菁</t>
  </si>
  <si>
    <t>余玲莹</t>
  </si>
  <si>
    <t>黄丽娟</t>
  </si>
  <si>
    <t>吴艳</t>
  </si>
  <si>
    <t>总成绩</t>
  </si>
  <si>
    <t>俞丹妮</t>
  </si>
  <si>
    <t>潜晶</t>
  </si>
  <si>
    <t>吴霜</t>
  </si>
  <si>
    <t>余洪升</t>
  </si>
  <si>
    <t>李文晨</t>
  </si>
  <si>
    <t>张雯琦</t>
  </si>
  <si>
    <t>高柳丹</t>
  </si>
  <si>
    <t>赵军芳</t>
  </si>
  <si>
    <t>曾好丽</t>
  </si>
  <si>
    <t>周雨昕</t>
  </si>
  <si>
    <t>程锦云</t>
  </si>
  <si>
    <t>华洪娟</t>
  </si>
  <si>
    <t>叶卉</t>
  </si>
  <si>
    <t>胡玉欣</t>
  </si>
  <si>
    <t>陈路易</t>
  </si>
  <si>
    <t>周建鑫</t>
  </si>
  <si>
    <t>施再再</t>
  </si>
  <si>
    <t>江倩南</t>
  </si>
  <si>
    <t>序号</t>
  </si>
  <si>
    <t>韦依依</t>
  </si>
  <si>
    <t>面试成绩×30%</t>
  </si>
  <si>
    <t>面试成绩</t>
  </si>
  <si>
    <t>面试成绩×60%</t>
  </si>
  <si>
    <t>素质测试×30%</t>
  </si>
  <si>
    <t>是否入围体检</t>
  </si>
  <si>
    <t>叶恩惠</t>
  </si>
  <si>
    <t>唐蜜蜜</t>
  </si>
  <si>
    <t>初中英语</t>
  </si>
  <si>
    <t>俞芳芳</t>
  </si>
  <si>
    <t>李丽萍</t>
  </si>
  <si>
    <t>初中科学1</t>
  </si>
  <si>
    <t>刘芬</t>
  </si>
  <si>
    <t>吕晓航</t>
  </si>
  <si>
    <t>周志勇</t>
  </si>
  <si>
    <t>陈宸君</t>
  </si>
  <si>
    <t>小学语文1</t>
  </si>
  <si>
    <t>鲜晓博</t>
  </si>
  <si>
    <t>晏海莉</t>
  </si>
  <si>
    <t>于彭</t>
  </si>
  <si>
    <t>缺考</t>
  </si>
  <si>
    <t>序号</t>
  </si>
  <si>
    <t>招聘岗位</t>
  </si>
  <si>
    <t>姓名</t>
  </si>
  <si>
    <t>面试成绩</t>
  </si>
  <si>
    <t>排序</t>
  </si>
  <si>
    <t>是否入围体检</t>
  </si>
  <si>
    <t>是</t>
  </si>
  <si>
    <t>莲都区教育局2015年6月公开招聘教师总成绩</t>
  </si>
  <si>
    <t>莲都区教育局2015年6月公开招聘教师总成绩</t>
  </si>
  <si>
    <t>弃权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</si>
</sst>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9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85" fontId="1" fillId="0" borderId="1" xfId="0" applyNumberFormat="1" applyFont="1" applyBorder="1" applyAlignment="1">
      <alignment horizontal="center" vertical="center" wrapText="1"/>
    </xf>
    <xf numFmtId="18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0">
      <selection activeCell="F20" sqref="E20:F20"/>
    </sheetView>
  </sheetViews>
  <sheetFormatPr defaultColWidth="9.00390625" defaultRowHeight="14.25"/>
  <cols>
    <col min="1" max="1" width="5.50390625" style="0" customWidth="1"/>
  </cols>
  <sheetData>
    <row r="1" spans="1:12" ht="24.75" customHeight="1">
      <c r="A1" s="16" t="s">
        <v>242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35.25" customHeight="1">
      <c r="A2" s="3" t="s">
        <v>171</v>
      </c>
      <c r="B2" s="1" t="s">
        <v>114</v>
      </c>
      <c r="C2" s="1" t="s">
        <v>170</v>
      </c>
      <c r="D2" s="3" t="s">
        <v>181</v>
      </c>
      <c r="E2" s="3" t="s">
        <v>216</v>
      </c>
      <c r="F2" s="3" t="s">
        <v>31</v>
      </c>
      <c r="G2" s="3" t="s">
        <v>183</v>
      </c>
      <c r="H2" s="3" t="s">
        <v>215</v>
      </c>
      <c r="I2" s="3" t="s">
        <v>218</v>
      </c>
      <c r="J2" s="3" t="s">
        <v>194</v>
      </c>
      <c r="K2" s="3" t="s">
        <v>91</v>
      </c>
      <c r="L2" s="3" t="s">
        <v>219</v>
      </c>
    </row>
    <row r="3" spans="1:12" ht="19.5" customHeight="1">
      <c r="A3" s="4">
        <v>1</v>
      </c>
      <c r="B3" s="1" t="s">
        <v>115</v>
      </c>
      <c r="C3" s="6" t="s">
        <v>131</v>
      </c>
      <c r="D3" s="13">
        <v>82</v>
      </c>
      <c r="E3" s="13">
        <v>84.6</v>
      </c>
      <c r="F3" s="13">
        <v>89.4</v>
      </c>
      <c r="G3" s="13">
        <f aca="true" t="shared" si="0" ref="G3:G20">D3*0.4</f>
        <v>32.800000000000004</v>
      </c>
      <c r="H3" s="13">
        <f aca="true" t="shared" si="1" ref="H3:H19">E3*0.3</f>
        <v>25.38</v>
      </c>
      <c r="I3" s="13">
        <f aca="true" t="shared" si="2" ref="I3:I19">F3*0.3</f>
        <v>26.82</v>
      </c>
      <c r="J3" s="13">
        <f aca="true" t="shared" si="3" ref="J3:J20">G3+H3+I3</f>
        <v>85</v>
      </c>
      <c r="K3" s="15">
        <v>1</v>
      </c>
      <c r="L3" s="13" t="s">
        <v>173</v>
      </c>
    </row>
    <row r="4" spans="1:12" ht="19.5" customHeight="1">
      <c r="A4" s="4">
        <v>2</v>
      </c>
      <c r="B4" s="1" t="s">
        <v>115</v>
      </c>
      <c r="C4" s="6" t="s">
        <v>167</v>
      </c>
      <c r="D4" s="13">
        <v>76.5</v>
      </c>
      <c r="E4" s="13">
        <v>85.4</v>
      </c>
      <c r="F4" s="13">
        <v>91.6</v>
      </c>
      <c r="G4" s="13">
        <f t="shared" si="0"/>
        <v>30.6</v>
      </c>
      <c r="H4" s="13">
        <f t="shared" si="1"/>
        <v>25.62</v>
      </c>
      <c r="I4" s="13">
        <f t="shared" si="2"/>
        <v>27.479999999999997</v>
      </c>
      <c r="J4" s="13">
        <f t="shared" si="3"/>
        <v>83.69999999999999</v>
      </c>
      <c r="K4" s="15">
        <v>2</v>
      </c>
      <c r="L4" s="13" t="s">
        <v>173</v>
      </c>
    </row>
    <row r="5" spans="1:12" ht="19.5" customHeight="1">
      <c r="A5" s="4">
        <v>3</v>
      </c>
      <c r="B5" s="1" t="s">
        <v>115</v>
      </c>
      <c r="C5" s="6" t="s">
        <v>133</v>
      </c>
      <c r="D5" s="13">
        <v>69</v>
      </c>
      <c r="E5" s="13">
        <v>83</v>
      </c>
      <c r="F5" s="13">
        <v>84.1</v>
      </c>
      <c r="G5" s="13">
        <f t="shared" si="0"/>
        <v>27.6</v>
      </c>
      <c r="H5" s="13">
        <f t="shared" si="1"/>
        <v>24.9</v>
      </c>
      <c r="I5" s="13">
        <f t="shared" si="2"/>
        <v>25.229999999999997</v>
      </c>
      <c r="J5" s="13">
        <f t="shared" si="3"/>
        <v>77.72999999999999</v>
      </c>
      <c r="K5" s="15">
        <v>3</v>
      </c>
      <c r="L5" s="13"/>
    </row>
    <row r="6" spans="1:12" ht="19.5" customHeight="1">
      <c r="A6" s="4">
        <v>4</v>
      </c>
      <c r="B6" s="1" t="s">
        <v>115</v>
      </c>
      <c r="C6" s="6" t="s">
        <v>47</v>
      </c>
      <c r="D6" s="13">
        <v>70</v>
      </c>
      <c r="E6" s="13">
        <v>78.4</v>
      </c>
      <c r="F6" s="13">
        <v>87</v>
      </c>
      <c r="G6" s="13">
        <f t="shared" si="0"/>
        <v>28</v>
      </c>
      <c r="H6" s="13">
        <f t="shared" si="1"/>
        <v>23.52</v>
      </c>
      <c r="I6" s="13">
        <f t="shared" si="2"/>
        <v>26.099999999999998</v>
      </c>
      <c r="J6" s="13">
        <f t="shared" si="3"/>
        <v>77.61999999999999</v>
      </c>
      <c r="K6" s="15">
        <v>4</v>
      </c>
      <c r="L6" s="13"/>
    </row>
    <row r="7" spans="1:12" ht="19.5" customHeight="1">
      <c r="A7" s="4">
        <v>5</v>
      </c>
      <c r="B7" s="1" t="s">
        <v>115</v>
      </c>
      <c r="C7" s="6" t="s">
        <v>132</v>
      </c>
      <c r="D7" s="13">
        <v>72</v>
      </c>
      <c r="E7" s="13">
        <v>75.6</v>
      </c>
      <c r="F7" s="13">
        <v>76.2</v>
      </c>
      <c r="G7" s="13">
        <f t="shared" si="0"/>
        <v>28.8</v>
      </c>
      <c r="H7" s="13">
        <f t="shared" si="1"/>
        <v>22.679999999999996</v>
      </c>
      <c r="I7" s="13">
        <f t="shared" si="2"/>
        <v>22.86</v>
      </c>
      <c r="J7" s="13">
        <f t="shared" si="3"/>
        <v>74.34</v>
      </c>
      <c r="K7" s="15">
        <v>5</v>
      </c>
      <c r="L7" s="13"/>
    </row>
    <row r="8" spans="1:12" ht="19.5" customHeight="1">
      <c r="A8" s="4">
        <v>6</v>
      </c>
      <c r="B8" s="1" t="s">
        <v>115</v>
      </c>
      <c r="C8" s="6" t="s">
        <v>48</v>
      </c>
      <c r="D8" s="13">
        <v>71</v>
      </c>
      <c r="E8" s="13">
        <v>72</v>
      </c>
      <c r="F8" s="13">
        <v>79.6</v>
      </c>
      <c r="G8" s="13">
        <f t="shared" si="0"/>
        <v>28.400000000000002</v>
      </c>
      <c r="H8" s="13">
        <f t="shared" si="1"/>
        <v>21.599999999999998</v>
      </c>
      <c r="I8" s="13">
        <f t="shared" si="2"/>
        <v>23.88</v>
      </c>
      <c r="J8" s="13">
        <f t="shared" si="3"/>
        <v>73.88</v>
      </c>
      <c r="K8" s="15">
        <v>6</v>
      </c>
      <c r="L8" s="13"/>
    </row>
    <row r="9" spans="1:12" ht="19.5" customHeight="1">
      <c r="A9" s="4">
        <v>7</v>
      </c>
      <c r="B9" s="1" t="s">
        <v>116</v>
      </c>
      <c r="C9" s="6" t="s">
        <v>138</v>
      </c>
      <c r="D9" s="13">
        <v>74</v>
      </c>
      <c r="E9" s="13">
        <v>88.8</v>
      </c>
      <c r="F9" s="13">
        <v>87.1</v>
      </c>
      <c r="G9" s="13">
        <f t="shared" si="0"/>
        <v>29.6</v>
      </c>
      <c r="H9" s="13">
        <f t="shared" si="1"/>
        <v>26.639999999999997</v>
      </c>
      <c r="I9" s="13">
        <f t="shared" si="2"/>
        <v>26.13</v>
      </c>
      <c r="J9" s="13">
        <f t="shared" si="3"/>
        <v>82.36999999999999</v>
      </c>
      <c r="K9" s="15">
        <v>1</v>
      </c>
      <c r="L9" s="13" t="s">
        <v>173</v>
      </c>
    </row>
    <row r="10" spans="1:12" ht="19.5" customHeight="1">
      <c r="A10" s="4">
        <v>8</v>
      </c>
      <c r="B10" s="1" t="s">
        <v>116</v>
      </c>
      <c r="C10" s="6" t="s">
        <v>3</v>
      </c>
      <c r="D10" s="13">
        <v>65</v>
      </c>
      <c r="E10" s="13">
        <v>86.6</v>
      </c>
      <c r="F10" s="13">
        <v>87.6</v>
      </c>
      <c r="G10" s="13">
        <f t="shared" si="0"/>
        <v>26</v>
      </c>
      <c r="H10" s="13">
        <f t="shared" si="1"/>
        <v>25.979999999999997</v>
      </c>
      <c r="I10" s="13">
        <f t="shared" si="2"/>
        <v>26.279999999999998</v>
      </c>
      <c r="J10" s="13">
        <f t="shared" si="3"/>
        <v>78.25999999999999</v>
      </c>
      <c r="K10" s="15">
        <v>2</v>
      </c>
      <c r="L10" s="13" t="s">
        <v>173</v>
      </c>
    </row>
    <row r="11" spans="1:12" ht="19.5" customHeight="1">
      <c r="A11" s="4">
        <v>9</v>
      </c>
      <c r="B11" s="1" t="s">
        <v>116</v>
      </c>
      <c r="C11" s="6" t="s">
        <v>134</v>
      </c>
      <c r="D11" s="13">
        <v>78.5</v>
      </c>
      <c r="E11" s="13">
        <v>69.4</v>
      </c>
      <c r="F11" s="13">
        <v>86.2</v>
      </c>
      <c r="G11" s="13">
        <f t="shared" si="0"/>
        <v>31.400000000000002</v>
      </c>
      <c r="H11" s="13">
        <f t="shared" si="1"/>
        <v>20.82</v>
      </c>
      <c r="I11" s="13">
        <f t="shared" si="2"/>
        <v>25.86</v>
      </c>
      <c r="J11" s="13">
        <f t="shared" si="3"/>
        <v>78.08</v>
      </c>
      <c r="K11" s="15">
        <v>3</v>
      </c>
      <c r="L11" s="13" t="s">
        <v>173</v>
      </c>
    </row>
    <row r="12" spans="1:12" ht="19.5" customHeight="1">
      <c r="A12" s="4">
        <v>10</v>
      </c>
      <c r="B12" s="1" t="s">
        <v>116</v>
      </c>
      <c r="C12" s="6" t="s">
        <v>2</v>
      </c>
      <c r="D12" s="13">
        <v>70</v>
      </c>
      <c r="E12" s="13">
        <v>82</v>
      </c>
      <c r="F12" s="13">
        <v>79.6</v>
      </c>
      <c r="G12" s="13">
        <f t="shared" si="0"/>
        <v>28</v>
      </c>
      <c r="H12" s="13">
        <f t="shared" si="1"/>
        <v>24.599999999999998</v>
      </c>
      <c r="I12" s="13">
        <f t="shared" si="2"/>
        <v>23.88</v>
      </c>
      <c r="J12" s="13">
        <f t="shared" si="3"/>
        <v>76.47999999999999</v>
      </c>
      <c r="K12" s="15">
        <v>4</v>
      </c>
      <c r="L12" s="13" t="s">
        <v>173</v>
      </c>
    </row>
    <row r="13" spans="1:12" ht="19.5" customHeight="1">
      <c r="A13" s="4">
        <v>11</v>
      </c>
      <c r="B13" s="1" t="s">
        <v>116</v>
      </c>
      <c r="C13" s="6" t="s">
        <v>146</v>
      </c>
      <c r="D13" s="13">
        <v>69.5</v>
      </c>
      <c r="E13" s="13">
        <v>73.4</v>
      </c>
      <c r="F13" s="13">
        <v>86.6</v>
      </c>
      <c r="G13" s="13">
        <f t="shared" si="0"/>
        <v>27.8</v>
      </c>
      <c r="H13" s="13">
        <f t="shared" si="1"/>
        <v>22.02</v>
      </c>
      <c r="I13" s="13">
        <f t="shared" si="2"/>
        <v>25.979999999999997</v>
      </c>
      <c r="J13" s="13">
        <f t="shared" si="3"/>
        <v>75.8</v>
      </c>
      <c r="K13" s="15">
        <v>5</v>
      </c>
      <c r="L13" s="13"/>
    </row>
    <row r="14" spans="1:12" ht="19.5" customHeight="1">
      <c r="A14" s="4">
        <v>12</v>
      </c>
      <c r="B14" s="1" t="s">
        <v>116</v>
      </c>
      <c r="C14" s="6" t="s">
        <v>160</v>
      </c>
      <c r="D14" s="13">
        <v>66.5</v>
      </c>
      <c r="E14" s="13">
        <v>82.6</v>
      </c>
      <c r="F14" s="13">
        <v>76</v>
      </c>
      <c r="G14" s="13">
        <f t="shared" si="0"/>
        <v>26.6</v>
      </c>
      <c r="H14" s="13">
        <f t="shared" si="1"/>
        <v>24.779999999999998</v>
      </c>
      <c r="I14" s="13">
        <f t="shared" si="2"/>
        <v>22.8</v>
      </c>
      <c r="J14" s="13">
        <f t="shared" si="3"/>
        <v>74.17999999999999</v>
      </c>
      <c r="K14" s="15">
        <v>6</v>
      </c>
      <c r="L14" s="13"/>
    </row>
    <row r="15" spans="1:12" ht="19.5" customHeight="1">
      <c r="A15" s="4">
        <v>13</v>
      </c>
      <c r="B15" s="1" t="s">
        <v>116</v>
      </c>
      <c r="C15" s="6" t="s">
        <v>4</v>
      </c>
      <c r="D15" s="13">
        <v>72.5</v>
      </c>
      <c r="E15" s="13">
        <v>78.8</v>
      </c>
      <c r="F15" s="13">
        <v>70.6</v>
      </c>
      <c r="G15" s="13">
        <f t="shared" si="0"/>
        <v>29</v>
      </c>
      <c r="H15" s="13">
        <f t="shared" si="1"/>
        <v>23.639999999999997</v>
      </c>
      <c r="I15" s="13">
        <f t="shared" si="2"/>
        <v>21.179999999999996</v>
      </c>
      <c r="J15" s="13">
        <f t="shared" si="3"/>
        <v>73.82</v>
      </c>
      <c r="K15" s="15">
        <v>7</v>
      </c>
      <c r="L15" s="13"/>
    </row>
    <row r="16" spans="1:12" ht="19.5" customHeight="1">
      <c r="A16" s="4">
        <v>14</v>
      </c>
      <c r="B16" s="1" t="s">
        <v>116</v>
      </c>
      <c r="C16" s="6" t="s">
        <v>212</v>
      </c>
      <c r="D16" s="13">
        <v>66.5</v>
      </c>
      <c r="E16" s="13">
        <v>69.8</v>
      </c>
      <c r="F16" s="13">
        <v>87.6</v>
      </c>
      <c r="G16" s="13">
        <f t="shared" si="0"/>
        <v>26.6</v>
      </c>
      <c r="H16" s="13">
        <f t="shared" si="1"/>
        <v>20.939999999999998</v>
      </c>
      <c r="I16" s="13">
        <f t="shared" si="2"/>
        <v>26.279999999999998</v>
      </c>
      <c r="J16" s="13">
        <f t="shared" si="3"/>
        <v>73.82</v>
      </c>
      <c r="K16" s="15">
        <v>8</v>
      </c>
      <c r="L16" s="13"/>
    </row>
    <row r="17" spans="1:12" ht="19.5" customHeight="1">
      <c r="A17" s="4">
        <v>15</v>
      </c>
      <c r="B17" s="1" t="s">
        <v>116</v>
      </c>
      <c r="C17" s="6" t="s">
        <v>168</v>
      </c>
      <c r="D17" s="13">
        <v>76.5</v>
      </c>
      <c r="E17" s="13">
        <v>63.6</v>
      </c>
      <c r="F17" s="13">
        <v>77.6</v>
      </c>
      <c r="G17" s="13">
        <f t="shared" si="0"/>
        <v>30.6</v>
      </c>
      <c r="H17" s="13">
        <f t="shared" si="1"/>
        <v>19.08</v>
      </c>
      <c r="I17" s="13">
        <f t="shared" si="2"/>
        <v>23.279999999999998</v>
      </c>
      <c r="J17" s="13">
        <f t="shared" si="3"/>
        <v>72.96</v>
      </c>
      <c r="K17" s="15">
        <v>9</v>
      </c>
      <c r="L17" s="13"/>
    </row>
    <row r="18" spans="1:12" ht="19.5" customHeight="1">
      <c r="A18" s="4">
        <v>16</v>
      </c>
      <c r="B18" s="1" t="s">
        <v>116</v>
      </c>
      <c r="C18" s="6" t="s">
        <v>159</v>
      </c>
      <c r="D18" s="13">
        <v>64</v>
      </c>
      <c r="E18" s="13">
        <v>80.6</v>
      </c>
      <c r="F18" s="13">
        <v>65.4</v>
      </c>
      <c r="G18" s="13">
        <f t="shared" si="0"/>
        <v>25.6</v>
      </c>
      <c r="H18" s="13">
        <f t="shared" si="1"/>
        <v>24.179999999999996</v>
      </c>
      <c r="I18" s="13">
        <f t="shared" si="2"/>
        <v>19.62</v>
      </c>
      <c r="J18" s="13">
        <f t="shared" si="3"/>
        <v>69.4</v>
      </c>
      <c r="K18" s="15">
        <v>10</v>
      </c>
      <c r="L18" s="13"/>
    </row>
    <row r="19" spans="1:12" ht="19.5" customHeight="1">
      <c r="A19" s="4">
        <v>17</v>
      </c>
      <c r="B19" s="1" t="s">
        <v>116</v>
      </c>
      <c r="C19" s="6" t="s">
        <v>201</v>
      </c>
      <c r="D19" s="13">
        <v>64</v>
      </c>
      <c r="E19" s="13">
        <v>60.2</v>
      </c>
      <c r="F19" s="13">
        <v>71.4</v>
      </c>
      <c r="G19" s="13">
        <f t="shared" si="0"/>
        <v>25.6</v>
      </c>
      <c r="H19" s="13">
        <f t="shared" si="1"/>
        <v>18.06</v>
      </c>
      <c r="I19" s="13">
        <f t="shared" si="2"/>
        <v>21.42</v>
      </c>
      <c r="J19" s="13">
        <f t="shared" si="3"/>
        <v>65.08</v>
      </c>
      <c r="K19" s="15">
        <v>11</v>
      </c>
      <c r="L19" s="13"/>
    </row>
    <row r="20" spans="1:12" ht="19.5" customHeight="1">
      <c r="A20" s="4">
        <v>18</v>
      </c>
      <c r="B20" s="1" t="s">
        <v>116</v>
      </c>
      <c r="C20" s="6" t="s">
        <v>169</v>
      </c>
      <c r="D20" s="13">
        <v>66.5</v>
      </c>
      <c r="E20" s="13" t="s">
        <v>234</v>
      </c>
      <c r="F20" s="13" t="s">
        <v>234</v>
      </c>
      <c r="G20" s="13">
        <f t="shared" si="0"/>
        <v>26.6</v>
      </c>
      <c r="H20" s="13">
        <v>0</v>
      </c>
      <c r="I20" s="13">
        <v>0</v>
      </c>
      <c r="J20" s="13">
        <f t="shared" si="3"/>
        <v>26.6</v>
      </c>
      <c r="K20" s="15">
        <v>12</v>
      </c>
      <c r="L20" s="13"/>
    </row>
  </sheetData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1"/>
  <sheetViews>
    <sheetView workbookViewId="0" topLeftCell="A1">
      <pane ySplit="2" topLeftCell="BM3" activePane="bottomLeft" state="frozen"/>
      <selection pane="topLeft" activeCell="A1" sqref="A1"/>
      <selection pane="bottomLeft" activeCell="D10" sqref="D10"/>
    </sheetView>
  </sheetViews>
  <sheetFormatPr defaultColWidth="9.00390625" defaultRowHeight="14.25"/>
  <cols>
    <col min="1" max="1" width="5.375" style="0" customWidth="1"/>
    <col min="2" max="2" width="14.50390625" style="0" customWidth="1"/>
    <col min="3" max="3" width="8.00390625" style="0" customWidth="1"/>
    <col min="10" max="10" width="8.25390625" style="0" customWidth="1"/>
  </cols>
  <sheetData>
    <row r="1" spans="1:10" ht="22.5" customHeight="1">
      <c r="A1" s="16" t="s">
        <v>243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0" customHeight="1">
      <c r="A2" s="3" t="s">
        <v>171</v>
      </c>
      <c r="B2" s="1" t="s">
        <v>114</v>
      </c>
      <c r="C2" s="1" t="s">
        <v>170</v>
      </c>
      <c r="D2" s="3" t="s">
        <v>181</v>
      </c>
      <c r="E2" s="3" t="s">
        <v>216</v>
      </c>
      <c r="F2" s="3" t="s">
        <v>183</v>
      </c>
      <c r="G2" s="3" t="s">
        <v>217</v>
      </c>
      <c r="H2" s="3" t="s">
        <v>194</v>
      </c>
      <c r="I2" s="3" t="s">
        <v>91</v>
      </c>
      <c r="J2" s="3" t="s">
        <v>219</v>
      </c>
    </row>
    <row r="3" spans="1:10" s="5" customFormat="1" ht="19.5" customHeight="1">
      <c r="A3" s="4">
        <v>1</v>
      </c>
      <c r="B3" s="1" t="s">
        <v>118</v>
      </c>
      <c r="C3" s="6" t="s">
        <v>14</v>
      </c>
      <c r="D3" s="13">
        <v>84</v>
      </c>
      <c r="E3" s="13">
        <v>85.6</v>
      </c>
      <c r="F3" s="13">
        <f aca="true" t="shared" si="0" ref="F3:F34">D3*0.4</f>
        <v>33.6</v>
      </c>
      <c r="G3" s="13">
        <f aca="true" t="shared" si="1" ref="G3:G35">E3*0.6</f>
        <v>51.35999999999999</v>
      </c>
      <c r="H3" s="13">
        <f aca="true" t="shared" si="2" ref="H3:H34">F3+G3</f>
        <v>84.96</v>
      </c>
      <c r="I3" s="4">
        <v>1</v>
      </c>
      <c r="J3" s="4" t="s">
        <v>173</v>
      </c>
    </row>
    <row r="4" spans="1:10" s="5" customFormat="1" ht="19.5" customHeight="1">
      <c r="A4" s="4">
        <v>2</v>
      </c>
      <c r="B4" s="1" t="s">
        <v>118</v>
      </c>
      <c r="C4" s="6" t="s">
        <v>190</v>
      </c>
      <c r="D4" s="13">
        <v>87</v>
      </c>
      <c r="E4" s="13">
        <v>82.8</v>
      </c>
      <c r="F4" s="13">
        <f t="shared" si="0"/>
        <v>34.800000000000004</v>
      </c>
      <c r="G4" s="13">
        <f t="shared" si="1"/>
        <v>49.68</v>
      </c>
      <c r="H4" s="13">
        <f t="shared" si="2"/>
        <v>84.48</v>
      </c>
      <c r="I4" s="4">
        <v>2</v>
      </c>
      <c r="J4" s="4" t="s">
        <v>173</v>
      </c>
    </row>
    <row r="5" spans="1:10" s="5" customFormat="1" ht="19.5" customHeight="1">
      <c r="A5" s="4">
        <v>3</v>
      </c>
      <c r="B5" s="1" t="s">
        <v>118</v>
      </c>
      <c r="C5" s="6" t="s">
        <v>43</v>
      </c>
      <c r="D5" s="13">
        <v>86</v>
      </c>
      <c r="E5" s="13">
        <v>82.8</v>
      </c>
      <c r="F5" s="13">
        <f t="shared" si="0"/>
        <v>34.4</v>
      </c>
      <c r="G5" s="13">
        <f t="shared" si="1"/>
        <v>49.68</v>
      </c>
      <c r="H5" s="13">
        <f t="shared" si="2"/>
        <v>84.08</v>
      </c>
      <c r="I5" s="4">
        <v>3</v>
      </c>
      <c r="J5" s="4"/>
    </row>
    <row r="6" spans="1:10" s="5" customFormat="1" ht="19.5" customHeight="1">
      <c r="A6" s="4">
        <v>4</v>
      </c>
      <c r="B6" s="1" t="s">
        <v>118</v>
      </c>
      <c r="C6" s="6" t="s">
        <v>124</v>
      </c>
      <c r="D6" s="13">
        <v>81</v>
      </c>
      <c r="E6" s="13">
        <v>85.8</v>
      </c>
      <c r="F6" s="13">
        <f t="shared" si="0"/>
        <v>32.4</v>
      </c>
      <c r="G6" s="13">
        <f t="shared" si="1"/>
        <v>51.48</v>
      </c>
      <c r="H6" s="13">
        <f t="shared" si="2"/>
        <v>83.88</v>
      </c>
      <c r="I6" s="4">
        <v>4</v>
      </c>
      <c r="J6" s="4"/>
    </row>
    <row r="7" spans="1:10" s="5" customFormat="1" ht="19.5" customHeight="1">
      <c r="A7" s="4">
        <v>5</v>
      </c>
      <c r="B7" s="1" t="s">
        <v>118</v>
      </c>
      <c r="C7" s="6" t="s">
        <v>106</v>
      </c>
      <c r="D7" s="13">
        <v>81</v>
      </c>
      <c r="E7" s="13">
        <v>85.2</v>
      </c>
      <c r="F7" s="13">
        <f t="shared" si="0"/>
        <v>32.4</v>
      </c>
      <c r="G7" s="13">
        <f t="shared" si="1"/>
        <v>51.12</v>
      </c>
      <c r="H7" s="13">
        <f t="shared" si="2"/>
        <v>83.52</v>
      </c>
      <c r="I7" s="4">
        <v>5</v>
      </c>
      <c r="J7" s="4"/>
    </row>
    <row r="8" spans="1:10" s="5" customFormat="1" ht="19.5" customHeight="1">
      <c r="A8" s="4">
        <v>6</v>
      </c>
      <c r="B8" s="1" t="s">
        <v>118</v>
      </c>
      <c r="C8" s="6" t="s">
        <v>208</v>
      </c>
      <c r="D8" s="13">
        <v>81</v>
      </c>
      <c r="E8" s="13">
        <v>82.4</v>
      </c>
      <c r="F8" s="13">
        <f t="shared" si="0"/>
        <v>32.4</v>
      </c>
      <c r="G8" s="13">
        <f t="shared" si="1"/>
        <v>49.440000000000005</v>
      </c>
      <c r="H8" s="13">
        <f t="shared" si="2"/>
        <v>81.84</v>
      </c>
      <c r="I8" s="4">
        <v>6</v>
      </c>
      <c r="J8" s="4"/>
    </row>
    <row r="9" spans="1:10" s="5" customFormat="1" ht="19.5" customHeight="1">
      <c r="A9" s="4">
        <v>7</v>
      </c>
      <c r="B9" s="1" t="s">
        <v>118</v>
      </c>
      <c r="C9" s="6" t="s">
        <v>107</v>
      </c>
      <c r="D9" s="13">
        <v>84</v>
      </c>
      <c r="E9" s="13">
        <v>79.4</v>
      </c>
      <c r="F9" s="13">
        <f t="shared" si="0"/>
        <v>33.6</v>
      </c>
      <c r="G9" s="13">
        <f t="shared" si="1"/>
        <v>47.64</v>
      </c>
      <c r="H9" s="13">
        <f t="shared" si="2"/>
        <v>81.24000000000001</v>
      </c>
      <c r="I9" s="4">
        <v>7</v>
      </c>
      <c r="J9" s="4"/>
    </row>
    <row r="10" spans="1:10" s="5" customFormat="1" ht="19.5" customHeight="1">
      <c r="A10" s="4">
        <v>8</v>
      </c>
      <c r="B10" s="1" t="s">
        <v>119</v>
      </c>
      <c r="C10" s="4" t="s">
        <v>40</v>
      </c>
      <c r="D10" s="13">
        <v>68</v>
      </c>
      <c r="E10" s="13">
        <v>89.8</v>
      </c>
      <c r="F10" s="13">
        <f t="shared" si="0"/>
        <v>27.200000000000003</v>
      </c>
      <c r="G10" s="13">
        <f t="shared" si="1"/>
        <v>53.879999999999995</v>
      </c>
      <c r="H10" s="13">
        <f t="shared" si="2"/>
        <v>81.08</v>
      </c>
      <c r="I10" s="4">
        <v>1</v>
      </c>
      <c r="J10" s="4" t="s">
        <v>173</v>
      </c>
    </row>
    <row r="11" spans="1:10" s="5" customFormat="1" ht="19.5" customHeight="1">
      <c r="A11" s="4">
        <v>9</v>
      </c>
      <c r="B11" s="1" t="s">
        <v>119</v>
      </c>
      <c r="C11" s="6" t="s">
        <v>42</v>
      </c>
      <c r="D11" s="13">
        <v>63</v>
      </c>
      <c r="E11" s="13">
        <v>85</v>
      </c>
      <c r="F11" s="13">
        <f t="shared" si="0"/>
        <v>25.200000000000003</v>
      </c>
      <c r="G11" s="13">
        <f t="shared" si="1"/>
        <v>51</v>
      </c>
      <c r="H11" s="13">
        <f t="shared" si="2"/>
        <v>76.2</v>
      </c>
      <c r="I11" s="4">
        <v>2</v>
      </c>
      <c r="J11" s="4" t="s">
        <v>173</v>
      </c>
    </row>
    <row r="12" spans="1:10" s="5" customFormat="1" ht="19.5" customHeight="1">
      <c r="A12" s="4">
        <v>10</v>
      </c>
      <c r="B12" s="1" t="s">
        <v>119</v>
      </c>
      <c r="C12" s="4" t="s">
        <v>105</v>
      </c>
      <c r="D12" s="13">
        <v>61</v>
      </c>
      <c r="E12" s="13">
        <v>84.6</v>
      </c>
      <c r="F12" s="13">
        <f t="shared" si="0"/>
        <v>24.400000000000002</v>
      </c>
      <c r="G12" s="13">
        <f t="shared" si="1"/>
        <v>50.76</v>
      </c>
      <c r="H12" s="13">
        <f t="shared" si="2"/>
        <v>75.16</v>
      </c>
      <c r="I12" s="4">
        <v>3</v>
      </c>
      <c r="J12" s="4" t="s">
        <v>173</v>
      </c>
    </row>
    <row r="13" spans="1:10" s="5" customFormat="1" ht="19.5" customHeight="1">
      <c r="A13" s="4">
        <v>11</v>
      </c>
      <c r="B13" s="1" t="s">
        <v>119</v>
      </c>
      <c r="C13" s="6" t="s">
        <v>178</v>
      </c>
      <c r="D13" s="13">
        <v>60</v>
      </c>
      <c r="E13" s="13">
        <v>83.4</v>
      </c>
      <c r="F13" s="13">
        <f t="shared" si="0"/>
        <v>24</v>
      </c>
      <c r="G13" s="13">
        <f t="shared" si="1"/>
        <v>50.04</v>
      </c>
      <c r="H13" s="13">
        <f t="shared" si="2"/>
        <v>74.03999999999999</v>
      </c>
      <c r="I13" s="4">
        <v>4</v>
      </c>
      <c r="J13" s="4"/>
    </row>
    <row r="14" spans="1:10" s="5" customFormat="1" ht="19.5" customHeight="1">
      <c r="A14" s="4">
        <v>12</v>
      </c>
      <c r="B14" s="1" t="s">
        <v>119</v>
      </c>
      <c r="C14" s="6" t="s">
        <v>41</v>
      </c>
      <c r="D14" s="13">
        <v>53</v>
      </c>
      <c r="E14" s="13">
        <v>86</v>
      </c>
      <c r="F14" s="13">
        <f t="shared" si="0"/>
        <v>21.200000000000003</v>
      </c>
      <c r="G14" s="13">
        <f t="shared" si="1"/>
        <v>51.6</v>
      </c>
      <c r="H14" s="13">
        <f t="shared" si="2"/>
        <v>72.80000000000001</v>
      </c>
      <c r="I14" s="4">
        <v>5</v>
      </c>
      <c r="J14" s="4"/>
    </row>
    <row r="15" spans="1:10" s="5" customFormat="1" ht="19.5" customHeight="1">
      <c r="A15" s="4">
        <v>13</v>
      </c>
      <c r="B15" s="1" t="s">
        <v>119</v>
      </c>
      <c r="C15" s="6" t="s">
        <v>186</v>
      </c>
      <c r="D15" s="13">
        <v>64</v>
      </c>
      <c r="E15" s="13">
        <v>74.2</v>
      </c>
      <c r="F15" s="13">
        <f t="shared" si="0"/>
        <v>25.6</v>
      </c>
      <c r="G15" s="13">
        <f t="shared" si="1"/>
        <v>44.52</v>
      </c>
      <c r="H15" s="13">
        <f t="shared" si="2"/>
        <v>70.12</v>
      </c>
      <c r="I15" s="4">
        <v>6</v>
      </c>
      <c r="J15" s="4"/>
    </row>
    <row r="16" spans="1:10" s="5" customFormat="1" ht="19.5" customHeight="1">
      <c r="A16" s="4">
        <v>14</v>
      </c>
      <c r="B16" s="1" t="s">
        <v>119</v>
      </c>
      <c r="C16" s="4" t="s">
        <v>103</v>
      </c>
      <c r="D16" s="13">
        <v>57</v>
      </c>
      <c r="E16" s="13">
        <v>73.4</v>
      </c>
      <c r="F16" s="13">
        <f t="shared" si="0"/>
        <v>22.8</v>
      </c>
      <c r="G16" s="13">
        <f t="shared" si="1"/>
        <v>44.04</v>
      </c>
      <c r="H16" s="13">
        <f t="shared" si="2"/>
        <v>66.84</v>
      </c>
      <c r="I16" s="4">
        <v>7</v>
      </c>
      <c r="J16" s="4"/>
    </row>
    <row r="17" spans="1:10" s="5" customFormat="1" ht="19.5" customHeight="1">
      <c r="A17" s="4">
        <v>15</v>
      </c>
      <c r="B17" s="1" t="s">
        <v>119</v>
      </c>
      <c r="C17" s="6" t="s">
        <v>13</v>
      </c>
      <c r="D17" s="13">
        <v>57</v>
      </c>
      <c r="E17" s="13">
        <v>69.2</v>
      </c>
      <c r="F17" s="13">
        <f t="shared" si="0"/>
        <v>22.8</v>
      </c>
      <c r="G17" s="13">
        <f t="shared" si="1"/>
        <v>41.52</v>
      </c>
      <c r="H17" s="13">
        <f t="shared" si="2"/>
        <v>64.32000000000001</v>
      </c>
      <c r="I17" s="4">
        <v>8</v>
      </c>
      <c r="J17" s="4"/>
    </row>
    <row r="18" spans="1:10" s="5" customFormat="1" ht="19.5" customHeight="1">
      <c r="A18" s="4">
        <v>16</v>
      </c>
      <c r="B18" s="1" t="s">
        <v>119</v>
      </c>
      <c r="C18" s="4" t="s">
        <v>102</v>
      </c>
      <c r="D18" s="13">
        <v>53</v>
      </c>
      <c r="E18" s="13">
        <v>70.6</v>
      </c>
      <c r="F18" s="13">
        <f t="shared" si="0"/>
        <v>21.200000000000003</v>
      </c>
      <c r="G18" s="13">
        <f t="shared" si="1"/>
        <v>42.35999999999999</v>
      </c>
      <c r="H18" s="13">
        <f t="shared" si="2"/>
        <v>63.559999999999995</v>
      </c>
      <c r="I18" s="4">
        <v>9</v>
      </c>
      <c r="J18" s="4"/>
    </row>
    <row r="19" spans="1:10" s="5" customFormat="1" ht="19.5" customHeight="1">
      <c r="A19" s="4">
        <v>17</v>
      </c>
      <c r="B19" s="1" t="s">
        <v>119</v>
      </c>
      <c r="C19" s="4" t="s">
        <v>104</v>
      </c>
      <c r="D19" s="13">
        <v>67</v>
      </c>
      <c r="E19" s="13" t="s">
        <v>234</v>
      </c>
      <c r="F19" s="13">
        <f t="shared" si="0"/>
        <v>26.8</v>
      </c>
      <c r="G19" s="13">
        <v>0</v>
      </c>
      <c r="H19" s="13">
        <f t="shared" si="2"/>
        <v>26.8</v>
      </c>
      <c r="I19" s="4">
        <v>10</v>
      </c>
      <c r="J19" s="4"/>
    </row>
    <row r="20" spans="1:10" s="5" customFormat="1" ht="19.5" customHeight="1">
      <c r="A20" s="4">
        <v>18</v>
      </c>
      <c r="B20" s="1" t="s">
        <v>123</v>
      </c>
      <c r="C20" s="7" t="s">
        <v>82</v>
      </c>
      <c r="D20" s="14">
        <v>75</v>
      </c>
      <c r="E20" s="14">
        <v>89.4</v>
      </c>
      <c r="F20" s="13">
        <f t="shared" si="0"/>
        <v>30</v>
      </c>
      <c r="G20" s="13">
        <f t="shared" si="1"/>
        <v>53.64</v>
      </c>
      <c r="H20" s="13">
        <f t="shared" si="2"/>
        <v>83.64</v>
      </c>
      <c r="I20" s="4">
        <v>1</v>
      </c>
      <c r="J20" s="4" t="s">
        <v>173</v>
      </c>
    </row>
    <row r="21" spans="1:10" s="5" customFormat="1" ht="19.5" customHeight="1">
      <c r="A21" s="4">
        <v>19</v>
      </c>
      <c r="B21" s="1" t="s">
        <v>123</v>
      </c>
      <c r="C21" s="6" t="s">
        <v>37</v>
      </c>
      <c r="D21" s="13">
        <v>71</v>
      </c>
      <c r="E21" s="13">
        <v>89.4</v>
      </c>
      <c r="F21" s="13">
        <f t="shared" si="0"/>
        <v>28.400000000000002</v>
      </c>
      <c r="G21" s="13">
        <f t="shared" si="1"/>
        <v>53.64</v>
      </c>
      <c r="H21" s="13">
        <f t="shared" si="2"/>
        <v>82.04</v>
      </c>
      <c r="I21" s="4">
        <v>2</v>
      </c>
      <c r="J21" s="4" t="s">
        <v>173</v>
      </c>
    </row>
    <row r="22" spans="1:10" s="5" customFormat="1" ht="19.5" customHeight="1">
      <c r="A22" s="4">
        <v>20</v>
      </c>
      <c r="B22" s="1" t="s">
        <v>123</v>
      </c>
      <c r="C22" s="6" t="s">
        <v>156</v>
      </c>
      <c r="D22" s="13">
        <v>70</v>
      </c>
      <c r="E22" s="13">
        <v>88</v>
      </c>
      <c r="F22" s="13">
        <f t="shared" si="0"/>
        <v>28</v>
      </c>
      <c r="G22" s="13">
        <f t="shared" si="1"/>
        <v>52.8</v>
      </c>
      <c r="H22" s="13">
        <f t="shared" si="2"/>
        <v>80.8</v>
      </c>
      <c r="I22" s="4">
        <v>3</v>
      </c>
      <c r="J22" s="4" t="s">
        <v>173</v>
      </c>
    </row>
    <row r="23" spans="1:10" s="5" customFormat="1" ht="19.5" customHeight="1">
      <c r="A23" s="4">
        <v>21</v>
      </c>
      <c r="B23" s="1" t="s">
        <v>123</v>
      </c>
      <c r="C23" s="6" t="s">
        <v>153</v>
      </c>
      <c r="D23" s="13">
        <v>78.5</v>
      </c>
      <c r="E23" s="13">
        <v>80.2</v>
      </c>
      <c r="F23" s="13">
        <f t="shared" si="0"/>
        <v>31.400000000000002</v>
      </c>
      <c r="G23" s="13">
        <f t="shared" si="1"/>
        <v>48.12</v>
      </c>
      <c r="H23" s="13">
        <f t="shared" si="2"/>
        <v>79.52</v>
      </c>
      <c r="I23" s="4">
        <v>4</v>
      </c>
      <c r="J23" s="4" t="s">
        <v>173</v>
      </c>
    </row>
    <row r="24" spans="1:10" s="5" customFormat="1" ht="19.5" customHeight="1">
      <c r="A24" s="4">
        <v>22</v>
      </c>
      <c r="B24" s="1" t="s">
        <v>123</v>
      </c>
      <c r="C24" s="6" t="s">
        <v>23</v>
      </c>
      <c r="D24" s="13">
        <v>70.5</v>
      </c>
      <c r="E24" s="13">
        <v>84.4</v>
      </c>
      <c r="F24" s="13">
        <f t="shared" si="0"/>
        <v>28.200000000000003</v>
      </c>
      <c r="G24" s="13">
        <f t="shared" si="1"/>
        <v>50.64</v>
      </c>
      <c r="H24" s="13">
        <f t="shared" si="2"/>
        <v>78.84</v>
      </c>
      <c r="I24" s="4">
        <v>5</v>
      </c>
      <c r="J24" s="4" t="s">
        <v>173</v>
      </c>
    </row>
    <row r="25" spans="1:10" s="5" customFormat="1" ht="19.5" customHeight="1">
      <c r="A25" s="4">
        <v>23</v>
      </c>
      <c r="B25" s="1" t="s">
        <v>123</v>
      </c>
      <c r="C25" s="6" t="s">
        <v>35</v>
      </c>
      <c r="D25" s="13">
        <v>80</v>
      </c>
      <c r="E25" s="13">
        <v>77.8</v>
      </c>
      <c r="F25" s="13">
        <f t="shared" si="0"/>
        <v>32</v>
      </c>
      <c r="G25" s="13">
        <f t="shared" si="1"/>
        <v>46.68</v>
      </c>
      <c r="H25" s="13">
        <f t="shared" si="2"/>
        <v>78.68</v>
      </c>
      <c r="I25" s="4">
        <v>6</v>
      </c>
      <c r="J25" s="4" t="s">
        <v>173</v>
      </c>
    </row>
    <row r="26" spans="1:10" s="5" customFormat="1" ht="19.5" customHeight="1">
      <c r="A26" s="4">
        <v>24</v>
      </c>
      <c r="B26" s="1" t="s">
        <v>123</v>
      </c>
      <c r="C26" s="6" t="s">
        <v>152</v>
      </c>
      <c r="D26" s="13">
        <v>69.5</v>
      </c>
      <c r="E26" s="13">
        <v>81.4</v>
      </c>
      <c r="F26" s="13">
        <f t="shared" si="0"/>
        <v>27.8</v>
      </c>
      <c r="G26" s="13">
        <f t="shared" si="1"/>
        <v>48.84</v>
      </c>
      <c r="H26" s="13">
        <f t="shared" si="2"/>
        <v>76.64</v>
      </c>
      <c r="I26" s="4">
        <v>7</v>
      </c>
      <c r="J26" s="4" t="s">
        <v>173</v>
      </c>
    </row>
    <row r="27" spans="1:10" s="5" customFormat="1" ht="19.5" customHeight="1">
      <c r="A27" s="4">
        <v>25</v>
      </c>
      <c r="B27" s="1" t="s">
        <v>123</v>
      </c>
      <c r="C27" s="6" t="s">
        <v>36</v>
      </c>
      <c r="D27" s="13">
        <v>70.5</v>
      </c>
      <c r="E27" s="13">
        <v>79.4</v>
      </c>
      <c r="F27" s="13">
        <f t="shared" si="0"/>
        <v>28.200000000000003</v>
      </c>
      <c r="G27" s="13">
        <f t="shared" si="1"/>
        <v>47.64</v>
      </c>
      <c r="H27" s="13">
        <f t="shared" si="2"/>
        <v>75.84</v>
      </c>
      <c r="I27" s="4">
        <v>8</v>
      </c>
      <c r="J27" s="4" t="s">
        <v>173</v>
      </c>
    </row>
    <row r="28" spans="1:10" s="5" customFormat="1" ht="19.5" customHeight="1">
      <c r="A28" s="4">
        <v>26</v>
      </c>
      <c r="B28" s="1" t="s">
        <v>123</v>
      </c>
      <c r="C28" s="6" t="s">
        <v>83</v>
      </c>
      <c r="D28" s="13">
        <v>70.5</v>
      </c>
      <c r="E28" s="13">
        <v>77.2</v>
      </c>
      <c r="F28" s="13">
        <f t="shared" si="0"/>
        <v>28.200000000000003</v>
      </c>
      <c r="G28" s="13">
        <f t="shared" si="1"/>
        <v>46.32</v>
      </c>
      <c r="H28" s="13">
        <f t="shared" si="2"/>
        <v>74.52000000000001</v>
      </c>
      <c r="I28" s="4">
        <v>9</v>
      </c>
      <c r="J28" s="4" t="s">
        <v>173</v>
      </c>
    </row>
    <row r="29" spans="1:10" s="5" customFormat="1" ht="19.5" customHeight="1">
      <c r="A29" s="4">
        <v>27</v>
      </c>
      <c r="B29" s="1" t="s">
        <v>123</v>
      </c>
      <c r="C29" s="6" t="s">
        <v>84</v>
      </c>
      <c r="D29" s="13">
        <v>71</v>
      </c>
      <c r="E29" s="13">
        <v>76.8</v>
      </c>
      <c r="F29" s="13">
        <f t="shared" si="0"/>
        <v>28.400000000000002</v>
      </c>
      <c r="G29" s="13">
        <f t="shared" si="1"/>
        <v>46.08</v>
      </c>
      <c r="H29" s="13">
        <f t="shared" si="2"/>
        <v>74.48</v>
      </c>
      <c r="I29" s="4">
        <v>10</v>
      </c>
      <c r="J29" s="4"/>
    </row>
    <row r="30" spans="1:10" s="5" customFormat="1" ht="19.5" customHeight="1">
      <c r="A30" s="4">
        <v>28</v>
      </c>
      <c r="B30" s="1" t="s">
        <v>123</v>
      </c>
      <c r="C30" s="6" t="s">
        <v>176</v>
      </c>
      <c r="D30" s="13">
        <v>72</v>
      </c>
      <c r="E30" s="13">
        <v>75.4</v>
      </c>
      <c r="F30" s="13">
        <f t="shared" si="0"/>
        <v>28.8</v>
      </c>
      <c r="G30" s="13">
        <f t="shared" si="1"/>
        <v>45.24</v>
      </c>
      <c r="H30" s="13">
        <f t="shared" si="2"/>
        <v>74.04</v>
      </c>
      <c r="I30" s="4">
        <v>11</v>
      </c>
      <c r="J30" s="4"/>
    </row>
    <row r="31" spans="1:10" s="5" customFormat="1" ht="19.5" customHeight="1">
      <c r="A31" s="4">
        <v>29</v>
      </c>
      <c r="B31" s="1" t="s">
        <v>123</v>
      </c>
      <c r="C31" s="6" t="s">
        <v>137</v>
      </c>
      <c r="D31" s="13">
        <v>73.5</v>
      </c>
      <c r="E31" s="13">
        <v>70.4</v>
      </c>
      <c r="F31" s="13">
        <f t="shared" si="0"/>
        <v>29.400000000000002</v>
      </c>
      <c r="G31" s="13">
        <f t="shared" si="1"/>
        <v>42.24</v>
      </c>
      <c r="H31" s="13">
        <f t="shared" si="2"/>
        <v>71.64</v>
      </c>
      <c r="I31" s="4">
        <v>12</v>
      </c>
      <c r="J31" s="4"/>
    </row>
    <row r="32" spans="1:10" s="5" customFormat="1" ht="19.5" customHeight="1">
      <c r="A32" s="4">
        <v>30</v>
      </c>
      <c r="B32" s="1" t="s">
        <v>123</v>
      </c>
      <c r="C32" s="6" t="s">
        <v>180</v>
      </c>
      <c r="D32" s="13">
        <v>68</v>
      </c>
      <c r="E32" s="13">
        <v>73.6</v>
      </c>
      <c r="F32" s="13">
        <f t="shared" si="0"/>
        <v>27.200000000000003</v>
      </c>
      <c r="G32" s="13">
        <f t="shared" si="1"/>
        <v>44.16</v>
      </c>
      <c r="H32" s="13">
        <f t="shared" si="2"/>
        <v>71.36</v>
      </c>
      <c r="I32" s="4">
        <v>13</v>
      </c>
      <c r="J32" s="4"/>
    </row>
    <row r="33" spans="1:10" s="5" customFormat="1" ht="19.5" customHeight="1">
      <c r="A33" s="4">
        <v>31</v>
      </c>
      <c r="B33" s="1" t="s">
        <v>123</v>
      </c>
      <c r="C33" s="6" t="s">
        <v>155</v>
      </c>
      <c r="D33" s="13">
        <v>68</v>
      </c>
      <c r="E33" s="13">
        <v>73.4</v>
      </c>
      <c r="F33" s="13">
        <f t="shared" si="0"/>
        <v>27.200000000000003</v>
      </c>
      <c r="G33" s="13">
        <f t="shared" si="1"/>
        <v>44.04</v>
      </c>
      <c r="H33" s="13">
        <f t="shared" si="2"/>
        <v>71.24000000000001</v>
      </c>
      <c r="I33" s="4">
        <v>14</v>
      </c>
      <c r="J33" s="4"/>
    </row>
    <row r="34" spans="1:10" s="5" customFormat="1" ht="19.5" customHeight="1">
      <c r="A34" s="4">
        <v>32</v>
      </c>
      <c r="B34" s="1" t="s">
        <v>123</v>
      </c>
      <c r="C34" s="6" t="s">
        <v>34</v>
      </c>
      <c r="D34" s="13">
        <v>71</v>
      </c>
      <c r="E34" s="13">
        <v>68.2</v>
      </c>
      <c r="F34" s="13">
        <f t="shared" si="0"/>
        <v>28.400000000000002</v>
      </c>
      <c r="G34" s="13">
        <f t="shared" si="1"/>
        <v>40.92</v>
      </c>
      <c r="H34" s="13">
        <f t="shared" si="2"/>
        <v>69.32000000000001</v>
      </c>
      <c r="I34" s="4">
        <v>15</v>
      </c>
      <c r="J34" s="4"/>
    </row>
    <row r="35" spans="1:10" s="5" customFormat="1" ht="19.5" customHeight="1">
      <c r="A35" s="4">
        <v>33</v>
      </c>
      <c r="B35" s="1" t="s">
        <v>123</v>
      </c>
      <c r="C35" s="6" t="s">
        <v>204</v>
      </c>
      <c r="D35" s="13">
        <v>68</v>
      </c>
      <c r="E35" s="13">
        <v>65.4</v>
      </c>
      <c r="F35" s="13">
        <f aca="true" t="shared" si="3" ref="F35:F66">D35*0.4</f>
        <v>27.200000000000003</v>
      </c>
      <c r="G35" s="13">
        <f t="shared" si="1"/>
        <v>39.24</v>
      </c>
      <c r="H35" s="13">
        <f aca="true" t="shared" si="4" ref="H35:H66">F35+G35</f>
        <v>66.44</v>
      </c>
      <c r="I35" s="4">
        <v>16</v>
      </c>
      <c r="J35" s="4"/>
    </row>
    <row r="36" spans="1:10" s="5" customFormat="1" ht="19.5" customHeight="1">
      <c r="A36" s="4">
        <v>34</v>
      </c>
      <c r="B36" s="1" t="s">
        <v>123</v>
      </c>
      <c r="C36" s="6" t="s">
        <v>38</v>
      </c>
      <c r="D36" s="13">
        <v>71.5</v>
      </c>
      <c r="E36" s="13" t="s">
        <v>234</v>
      </c>
      <c r="F36" s="13">
        <f t="shared" si="3"/>
        <v>28.6</v>
      </c>
      <c r="G36" s="13">
        <v>0</v>
      </c>
      <c r="H36" s="13">
        <f t="shared" si="4"/>
        <v>28.6</v>
      </c>
      <c r="I36" s="4">
        <v>17</v>
      </c>
      <c r="J36" s="4"/>
    </row>
    <row r="37" spans="1:10" s="5" customFormat="1" ht="19.5" customHeight="1">
      <c r="A37" s="4">
        <v>35</v>
      </c>
      <c r="B37" s="1" t="s">
        <v>123</v>
      </c>
      <c r="C37" s="6" t="s">
        <v>205</v>
      </c>
      <c r="D37" s="13">
        <v>70</v>
      </c>
      <c r="E37" s="13" t="s">
        <v>234</v>
      </c>
      <c r="F37" s="13">
        <f t="shared" si="3"/>
        <v>28</v>
      </c>
      <c r="G37" s="13">
        <v>0</v>
      </c>
      <c r="H37" s="13">
        <f t="shared" si="4"/>
        <v>28</v>
      </c>
      <c r="I37" s="4">
        <v>18</v>
      </c>
      <c r="J37" s="4"/>
    </row>
    <row r="38" spans="1:10" s="5" customFormat="1" ht="19.5" customHeight="1">
      <c r="A38" s="4">
        <v>36</v>
      </c>
      <c r="B38" s="1" t="s">
        <v>123</v>
      </c>
      <c r="C38" s="6" t="s">
        <v>154</v>
      </c>
      <c r="D38" s="13">
        <v>69</v>
      </c>
      <c r="E38" s="13" t="s">
        <v>234</v>
      </c>
      <c r="F38" s="13">
        <f t="shared" si="3"/>
        <v>27.6</v>
      </c>
      <c r="G38" s="13">
        <v>0</v>
      </c>
      <c r="H38" s="13">
        <f t="shared" si="4"/>
        <v>27.6</v>
      </c>
      <c r="I38" s="4">
        <v>19</v>
      </c>
      <c r="J38" s="4"/>
    </row>
    <row r="39" spans="1:10" s="5" customFormat="1" ht="19.5" customHeight="1">
      <c r="A39" s="4">
        <v>37</v>
      </c>
      <c r="B39" s="1" t="s">
        <v>122</v>
      </c>
      <c r="C39" s="6" t="s">
        <v>93</v>
      </c>
      <c r="D39" s="13">
        <v>73.5</v>
      </c>
      <c r="E39" s="13">
        <v>82.2</v>
      </c>
      <c r="F39" s="13">
        <f t="shared" si="3"/>
        <v>29.400000000000002</v>
      </c>
      <c r="G39" s="13">
        <f aca="true" t="shared" si="5" ref="G39:G52">E39*0.6</f>
        <v>49.32</v>
      </c>
      <c r="H39" s="13">
        <f t="shared" si="4"/>
        <v>78.72</v>
      </c>
      <c r="I39" s="4">
        <v>1</v>
      </c>
      <c r="J39" s="4" t="s">
        <v>173</v>
      </c>
    </row>
    <row r="40" spans="1:10" s="5" customFormat="1" ht="19.5" customHeight="1">
      <c r="A40" s="4">
        <v>38</v>
      </c>
      <c r="B40" s="1" t="s">
        <v>122</v>
      </c>
      <c r="C40" s="6" t="s">
        <v>86</v>
      </c>
      <c r="D40" s="13">
        <v>75.5</v>
      </c>
      <c r="E40" s="13">
        <v>78.2</v>
      </c>
      <c r="F40" s="13">
        <f t="shared" si="3"/>
        <v>30.200000000000003</v>
      </c>
      <c r="G40" s="13">
        <f t="shared" si="5"/>
        <v>46.92</v>
      </c>
      <c r="H40" s="13">
        <f t="shared" si="4"/>
        <v>77.12</v>
      </c>
      <c r="I40" s="4">
        <v>2</v>
      </c>
      <c r="J40" s="4" t="s">
        <v>173</v>
      </c>
    </row>
    <row r="41" spans="1:10" s="5" customFormat="1" ht="19.5" customHeight="1">
      <c r="A41" s="4">
        <v>39</v>
      </c>
      <c r="B41" s="1" t="s">
        <v>122</v>
      </c>
      <c r="C41" s="6" t="s">
        <v>89</v>
      </c>
      <c r="D41" s="13">
        <v>58.5</v>
      </c>
      <c r="E41" s="13">
        <v>85.4</v>
      </c>
      <c r="F41" s="13">
        <f t="shared" si="3"/>
        <v>23.400000000000002</v>
      </c>
      <c r="G41" s="13">
        <f t="shared" si="5"/>
        <v>51.24</v>
      </c>
      <c r="H41" s="13">
        <f t="shared" si="4"/>
        <v>74.64</v>
      </c>
      <c r="I41" s="4">
        <v>3</v>
      </c>
      <c r="J41" s="4" t="s">
        <v>173</v>
      </c>
    </row>
    <row r="42" spans="1:10" s="5" customFormat="1" ht="19.5" customHeight="1">
      <c r="A42" s="4">
        <v>40</v>
      </c>
      <c r="B42" s="1" t="s">
        <v>122</v>
      </c>
      <c r="C42" s="6" t="s">
        <v>149</v>
      </c>
      <c r="D42" s="13">
        <v>71</v>
      </c>
      <c r="E42" s="13">
        <v>76.8</v>
      </c>
      <c r="F42" s="13">
        <f t="shared" si="3"/>
        <v>28.400000000000002</v>
      </c>
      <c r="G42" s="13">
        <f t="shared" si="5"/>
        <v>46.08</v>
      </c>
      <c r="H42" s="13">
        <f t="shared" si="4"/>
        <v>74.48</v>
      </c>
      <c r="I42" s="4">
        <v>4</v>
      </c>
      <c r="J42" s="4" t="s">
        <v>173</v>
      </c>
    </row>
    <row r="43" spans="1:10" ht="19.5" customHeight="1">
      <c r="A43" s="4">
        <v>41</v>
      </c>
      <c r="B43" s="1" t="s">
        <v>122</v>
      </c>
      <c r="C43" s="6" t="s">
        <v>142</v>
      </c>
      <c r="D43" s="13">
        <v>64</v>
      </c>
      <c r="E43" s="13">
        <v>74.8</v>
      </c>
      <c r="F43" s="13">
        <f t="shared" si="3"/>
        <v>25.6</v>
      </c>
      <c r="G43" s="13">
        <f t="shared" si="5"/>
        <v>44.879999999999995</v>
      </c>
      <c r="H43" s="13">
        <f t="shared" si="4"/>
        <v>70.47999999999999</v>
      </c>
      <c r="I43" s="4">
        <v>5</v>
      </c>
      <c r="J43" s="4" t="s">
        <v>173</v>
      </c>
    </row>
    <row r="44" spans="1:10" ht="19.5" customHeight="1">
      <c r="A44" s="4">
        <v>42</v>
      </c>
      <c r="B44" s="1" t="s">
        <v>122</v>
      </c>
      <c r="C44" s="6" t="s">
        <v>139</v>
      </c>
      <c r="D44" s="13">
        <v>60.5</v>
      </c>
      <c r="E44" s="13">
        <v>76</v>
      </c>
      <c r="F44" s="13">
        <f t="shared" si="3"/>
        <v>24.200000000000003</v>
      </c>
      <c r="G44" s="13">
        <f t="shared" si="5"/>
        <v>45.6</v>
      </c>
      <c r="H44" s="13">
        <f t="shared" si="4"/>
        <v>69.80000000000001</v>
      </c>
      <c r="I44" s="4">
        <v>6</v>
      </c>
      <c r="J44" s="4"/>
    </row>
    <row r="45" spans="1:10" ht="19.5" customHeight="1">
      <c r="A45" s="4">
        <v>43</v>
      </c>
      <c r="B45" s="1" t="s">
        <v>122</v>
      </c>
      <c r="C45" s="6" t="s">
        <v>92</v>
      </c>
      <c r="D45" s="13">
        <v>65.5</v>
      </c>
      <c r="E45" s="13">
        <v>72</v>
      </c>
      <c r="F45" s="13">
        <f t="shared" si="3"/>
        <v>26.200000000000003</v>
      </c>
      <c r="G45" s="13">
        <f t="shared" si="5"/>
        <v>43.199999999999996</v>
      </c>
      <c r="H45" s="13">
        <f t="shared" si="4"/>
        <v>69.4</v>
      </c>
      <c r="I45" s="4">
        <v>7</v>
      </c>
      <c r="J45" s="4"/>
    </row>
    <row r="46" spans="1:10" ht="19.5" customHeight="1">
      <c r="A46" s="4">
        <v>44</v>
      </c>
      <c r="B46" s="1" t="s">
        <v>122</v>
      </c>
      <c r="C46" s="6" t="s">
        <v>87</v>
      </c>
      <c r="D46" s="13">
        <v>61.5</v>
      </c>
      <c r="E46" s="13">
        <v>74.4</v>
      </c>
      <c r="F46" s="13">
        <f t="shared" si="3"/>
        <v>24.6</v>
      </c>
      <c r="G46" s="13">
        <f t="shared" si="5"/>
        <v>44.64</v>
      </c>
      <c r="H46" s="13">
        <f t="shared" si="4"/>
        <v>69.24000000000001</v>
      </c>
      <c r="I46" s="4">
        <v>8</v>
      </c>
      <c r="J46" s="4"/>
    </row>
    <row r="47" spans="1:10" ht="19.5" customHeight="1">
      <c r="A47" s="4">
        <v>45</v>
      </c>
      <c r="B47" s="1" t="s">
        <v>122</v>
      </c>
      <c r="C47" s="6" t="s">
        <v>162</v>
      </c>
      <c r="D47" s="13">
        <v>67.5</v>
      </c>
      <c r="E47" s="13">
        <v>68</v>
      </c>
      <c r="F47" s="13">
        <f t="shared" si="3"/>
        <v>27</v>
      </c>
      <c r="G47" s="13">
        <f t="shared" si="5"/>
        <v>40.8</v>
      </c>
      <c r="H47" s="13">
        <f t="shared" si="4"/>
        <v>67.8</v>
      </c>
      <c r="I47" s="4">
        <v>9</v>
      </c>
      <c r="J47" s="4"/>
    </row>
    <row r="48" spans="1:10" ht="19.5" customHeight="1">
      <c r="A48" s="4">
        <v>46</v>
      </c>
      <c r="B48" s="1" t="s">
        <v>122</v>
      </c>
      <c r="C48" s="6" t="s">
        <v>11</v>
      </c>
      <c r="D48" s="13">
        <v>64.5</v>
      </c>
      <c r="E48" s="13">
        <v>67.2</v>
      </c>
      <c r="F48" s="13">
        <f t="shared" si="3"/>
        <v>25.8</v>
      </c>
      <c r="G48" s="13">
        <f t="shared" si="5"/>
        <v>40.32</v>
      </c>
      <c r="H48" s="13">
        <f t="shared" si="4"/>
        <v>66.12</v>
      </c>
      <c r="I48" s="4">
        <v>10</v>
      </c>
      <c r="J48" s="4"/>
    </row>
    <row r="49" spans="1:10" ht="19.5" customHeight="1">
      <c r="A49" s="4">
        <v>47</v>
      </c>
      <c r="B49" s="1" t="s">
        <v>122</v>
      </c>
      <c r="C49" s="6" t="s">
        <v>90</v>
      </c>
      <c r="D49" s="13">
        <v>58.5</v>
      </c>
      <c r="E49" s="13">
        <v>68.4</v>
      </c>
      <c r="F49" s="13">
        <f t="shared" si="3"/>
        <v>23.400000000000002</v>
      </c>
      <c r="G49" s="13">
        <f t="shared" si="5"/>
        <v>41.04</v>
      </c>
      <c r="H49" s="13">
        <f t="shared" si="4"/>
        <v>64.44</v>
      </c>
      <c r="I49" s="4">
        <v>11</v>
      </c>
      <c r="J49" s="4"/>
    </row>
    <row r="50" spans="1:10" ht="19.5" customHeight="1">
      <c r="A50" s="4">
        <v>48</v>
      </c>
      <c r="B50" s="1" t="s">
        <v>122</v>
      </c>
      <c r="C50" s="6" t="s">
        <v>141</v>
      </c>
      <c r="D50" s="13">
        <v>57.5</v>
      </c>
      <c r="E50" s="13">
        <v>67.8</v>
      </c>
      <c r="F50" s="13">
        <f t="shared" si="3"/>
        <v>23</v>
      </c>
      <c r="G50" s="13">
        <f t="shared" si="5"/>
        <v>40.68</v>
      </c>
      <c r="H50" s="13">
        <f t="shared" si="4"/>
        <v>63.68</v>
      </c>
      <c r="I50" s="4">
        <v>12</v>
      </c>
      <c r="J50" s="4"/>
    </row>
    <row r="51" spans="1:10" ht="19.5" customHeight="1">
      <c r="A51" s="4">
        <v>49</v>
      </c>
      <c r="B51" s="1" t="s">
        <v>122</v>
      </c>
      <c r="C51" s="6" t="s">
        <v>157</v>
      </c>
      <c r="D51" s="13">
        <v>55.5</v>
      </c>
      <c r="E51" s="13">
        <v>64.8</v>
      </c>
      <c r="F51" s="13">
        <f t="shared" si="3"/>
        <v>22.200000000000003</v>
      </c>
      <c r="G51" s="13">
        <f t="shared" si="5"/>
        <v>38.879999999999995</v>
      </c>
      <c r="H51" s="13">
        <f t="shared" si="4"/>
        <v>61.08</v>
      </c>
      <c r="I51" s="4">
        <v>13</v>
      </c>
      <c r="J51" s="4"/>
    </row>
    <row r="52" spans="1:10" ht="19.5" customHeight="1">
      <c r="A52" s="4">
        <v>50</v>
      </c>
      <c r="B52" s="1" t="s">
        <v>122</v>
      </c>
      <c r="C52" s="6" t="s">
        <v>88</v>
      </c>
      <c r="D52" s="13">
        <v>56.5</v>
      </c>
      <c r="E52" s="13">
        <v>62.4</v>
      </c>
      <c r="F52" s="13">
        <f t="shared" si="3"/>
        <v>22.6</v>
      </c>
      <c r="G52" s="13">
        <f t="shared" si="5"/>
        <v>37.44</v>
      </c>
      <c r="H52" s="13">
        <f t="shared" si="4"/>
        <v>60.04</v>
      </c>
      <c r="I52" s="4">
        <v>14</v>
      </c>
      <c r="J52" s="4"/>
    </row>
    <row r="53" spans="1:10" ht="19.5" customHeight="1">
      <c r="A53" s="4">
        <v>51</v>
      </c>
      <c r="B53" s="1" t="s">
        <v>122</v>
      </c>
      <c r="C53" s="6" t="s">
        <v>85</v>
      </c>
      <c r="D53" s="13">
        <v>61</v>
      </c>
      <c r="E53" s="13" t="s">
        <v>234</v>
      </c>
      <c r="F53" s="13">
        <f t="shared" si="3"/>
        <v>24.400000000000002</v>
      </c>
      <c r="G53" s="13">
        <v>0</v>
      </c>
      <c r="H53" s="13">
        <f t="shared" si="4"/>
        <v>24.400000000000002</v>
      </c>
      <c r="I53" s="4">
        <v>15</v>
      </c>
      <c r="J53" s="4"/>
    </row>
    <row r="54" spans="1:10" ht="19.5" customHeight="1">
      <c r="A54" s="4">
        <v>52</v>
      </c>
      <c r="B54" s="1" t="s">
        <v>121</v>
      </c>
      <c r="C54" s="6" t="s">
        <v>163</v>
      </c>
      <c r="D54" s="13">
        <v>82</v>
      </c>
      <c r="E54" s="13">
        <v>87.6</v>
      </c>
      <c r="F54" s="13">
        <f t="shared" si="3"/>
        <v>32.800000000000004</v>
      </c>
      <c r="G54" s="13">
        <f aca="true" t="shared" si="6" ref="G54:G85">E54*0.6</f>
        <v>52.559999999999995</v>
      </c>
      <c r="H54" s="13">
        <f t="shared" si="4"/>
        <v>85.36</v>
      </c>
      <c r="I54" s="4">
        <v>1</v>
      </c>
      <c r="J54" s="4" t="s">
        <v>173</v>
      </c>
    </row>
    <row r="55" spans="1:10" ht="19.5" customHeight="1">
      <c r="A55" s="4">
        <v>53</v>
      </c>
      <c r="B55" s="1" t="s">
        <v>121</v>
      </c>
      <c r="C55" s="6" t="s">
        <v>207</v>
      </c>
      <c r="D55" s="13">
        <v>81.5</v>
      </c>
      <c r="E55" s="13">
        <v>87</v>
      </c>
      <c r="F55" s="13">
        <f t="shared" si="3"/>
        <v>32.6</v>
      </c>
      <c r="G55" s="13">
        <f t="shared" si="6"/>
        <v>52.199999999999996</v>
      </c>
      <c r="H55" s="13">
        <f t="shared" si="4"/>
        <v>84.8</v>
      </c>
      <c r="I55" s="4">
        <v>2</v>
      </c>
      <c r="J55" s="4" t="s">
        <v>173</v>
      </c>
    </row>
    <row r="56" spans="1:10" ht="19.5" customHeight="1">
      <c r="A56" s="4">
        <v>54</v>
      </c>
      <c r="B56" s="1" t="s">
        <v>121</v>
      </c>
      <c r="C56" s="6" t="s">
        <v>185</v>
      </c>
      <c r="D56" s="13">
        <v>82</v>
      </c>
      <c r="E56" s="13">
        <v>86.6</v>
      </c>
      <c r="F56" s="13">
        <f t="shared" si="3"/>
        <v>32.800000000000004</v>
      </c>
      <c r="G56" s="13">
        <f t="shared" si="6"/>
        <v>51.959999999999994</v>
      </c>
      <c r="H56" s="13">
        <f t="shared" si="4"/>
        <v>84.75999999999999</v>
      </c>
      <c r="I56" s="4">
        <v>3</v>
      </c>
      <c r="J56" s="4"/>
    </row>
    <row r="57" spans="1:10" ht="19.5" customHeight="1">
      <c r="A57" s="4">
        <v>55</v>
      </c>
      <c r="B57" s="1" t="s">
        <v>121</v>
      </c>
      <c r="C57" s="6" t="s">
        <v>187</v>
      </c>
      <c r="D57" s="13">
        <v>82</v>
      </c>
      <c r="E57" s="13">
        <v>85.8</v>
      </c>
      <c r="F57" s="13">
        <f t="shared" si="3"/>
        <v>32.800000000000004</v>
      </c>
      <c r="G57" s="13">
        <f t="shared" si="6"/>
        <v>51.48</v>
      </c>
      <c r="H57" s="13">
        <f t="shared" si="4"/>
        <v>84.28</v>
      </c>
      <c r="I57" s="4">
        <v>4</v>
      </c>
      <c r="J57" s="4"/>
    </row>
    <row r="58" spans="1:10" ht="19.5" customHeight="1">
      <c r="A58" s="4">
        <v>56</v>
      </c>
      <c r="B58" s="1" t="s">
        <v>121</v>
      </c>
      <c r="C58" s="6" t="s">
        <v>206</v>
      </c>
      <c r="D58" s="13">
        <v>84</v>
      </c>
      <c r="E58" s="13">
        <v>79.8</v>
      </c>
      <c r="F58" s="13">
        <f t="shared" si="3"/>
        <v>33.6</v>
      </c>
      <c r="G58" s="13">
        <f t="shared" si="6"/>
        <v>47.879999999999995</v>
      </c>
      <c r="H58" s="13">
        <f t="shared" si="4"/>
        <v>81.47999999999999</v>
      </c>
      <c r="I58" s="4">
        <v>5</v>
      </c>
      <c r="J58" s="4"/>
    </row>
    <row r="59" spans="1:10" ht="19.5" customHeight="1">
      <c r="A59" s="4">
        <v>57</v>
      </c>
      <c r="B59" s="1" t="s">
        <v>121</v>
      </c>
      <c r="C59" s="6" t="s">
        <v>22</v>
      </c>
      <c r="D59" s="13">
        <v>83</v>
      </c>
      <c r="E59" s="13">
        <v>77</v>
      </c>
      <c r="F59" s="13">
        <f t="shared" si="3"/>
        <v>33.2</v>
      </c>
      <c r="G59" s="13">
        <f t="shared" si="6"/>
        <v>46.199999999999996</v>
      </c>
      <c r="H59" s="13">
        <f t="shared" si="4"/>
        <v>79.4</v>
      </c>
      <c r="I59" s="4">
        <v>6</v>
      </c>
      <c r="J59" s="4"/>
    </row>
    <row r="60" spans="1:10" ht="19.5" customHeight="1">
      <c r="A60" s="4">
        <v>58</v>
      </c>
      <c r="B60" s="1" t="s">
        <v>120</v>
      </c>
      <c r="C60" s="6" t="s">
        <v>100</v>
      </c>
      <c r="D60" s="13">
        <v>84</v>
      </c>
      <c r="E60" s="13">
        <v>85.8</v>
      </c>
      <c r="F60" s="13">
        <f t="shared" si="3"/>
        <v>33.6</v>
      </c>
      <c r="G60" s="13">
        <f t="shared" si="6"/>
        <v>51.48</v>
      </c>
      <c r="H60" s="13">
        <f t="shared" si="4"/>
        <v>85.08</v>
      </c>
      <c r="I60" s="4">
        <v>1</v>
      </c>
      <c r="J60" s="4" t="s">
        <v>173</v>
      </c>
    </row>
    <row r="61" spans="1:10" ht="19.5" customHeight="1">
      <c r="A61" s="4">
        <v>59</v>
      </c>
      <c r="B61" s="1" t="s">
        <v>120</v>
      </c>
      <c r="C61" s="6" t="s">
        <v>98</v>
      </c>
      <c r="D61" s="13">
        <v>79</v>
      </c>
      <c r="E61" s="13">
        <v>87.6</v>
      </c>
      <c r="F61" s="13">
        <f t="shared" si="3"/>
        <v>31.6</v>
      </c>
      <c r="G61" s="13">
        <f t="shared" si="6"/>
        <v>52.559999999999995</v>
      </c>
      <c r="H61" s="13">
        <f t="shared" si="4"/>
        <v>84.16</v>
      </c>
      <c r="I61" s="4">
        <v>2</v>
      </c>
      <c r="J61" s="4" t="s">
        <v>173</v>
      </c>
    </row>
    <row r="62" spans="1:10" ht="19.5" customHeight="1">
      <c r="A62" s="4">
        <v>60</v>
      </c>
      <c r="B62" s="1" t="s">
        <v>120</v>
      </c>
      <c r="C62" s="6" t="s">
        <v>158</v>
      </c>
      <c r="D62" s="13">
        <v>83</v>
      </c>
      <c r="E62" s="13">
        <v>80.8</v>
      </c>
      <c r="F62" s="13">
        <f t="shared" si="3"/>
        <v>33.2</v>
      </c>
      <c r="G62" s="13">
        <f t="shared" si="6"/>
        <v>48.48</v>
      </c>
      <c r="H62" s="13">
        <f t="shared" si="4"/>
        <v>81.68</v>
      </c>
      <c r="I62" s="4">
        <v>3</v>
      </c>
      <c r="J62" s="4" t="s">
        <v>173</v>
      </c>
    </row>
    <row r="63" spans="1:10" ht="19.5" customHeight="1">
      <c r="A63" s="4">
        <v>61</v>
      </c>
      <c r="B63" s="1" t="s">
        <v>120</v>
      </c>
      <c r="C63" s="6" t="s">
        <v>95</v>
      </c>
      <c r="D63" s="13">
        <v>74.5</v>
      </c>
      <c r="E63" s="13">
        <v>85</v>
      </c>
      <c r="F63" s="13">
        <f t="shared" si="3"/>
        <v>29.8</v>
      </c>
      <c r="G63" s="13">
        <f t="shared" si="6"/>
        <v>51</v>
      </c>
      <c r="H63" s="13">
        <f t="shared" si="4"/>
        <v>80.8</v>
      </c>
      <c r="I63" s="4">
        <v>4</v>
      </c>
      <c r="J63" s="4" t="s">
        <v>173</v>
      </c>
    </row>
    <row r="64" spans="1:10" ht="19.5" customHeight="1">
      <c r="A64" s="4">
        <v>62</v>
      </c>
      <c r="B64" s="1" t="s">
        <v>120</v>
      </c>
      <c r="C64" s="6" t="s">
        <v>94</v>
      </c>
      <c r="D64" s="13">
        <v>80</v>
      </c>
      <c r="E64" s="13">
        <v>79.2</v>
      </c>
      <c r="F64" s="13">
        <f t="shared" si="3"/>
        <v>32</v>
      </c>
      <c r="G64" s="13">
        <f t="shared" si="6"/>
        <v>47.52</v>
      </c>
      <c r="H64" s="13">
        <f t="shared" si="4"/>
        <v>79.52000000000001</v>
      </c>
      <c r="I64" s="4">
        <v>5</v>
      </c>
      <c r="J64" s="4"/>
    </row>
    <row r="65" spans="1:10" ht="19.5" customHeight="1">
      <c r="A65" s="4">
        <v>63</v>
      </c>
      <c r="B65" s="1" t="s">
        <v>120</v>
      </c>
      <c r="C65" s="6" t="s">
        <v>97</v>
      </c>
      <c r="D65" s="13">
        <v>78</v>
      </c>
      <c r="E65" s="13">
        <v>79.6</v>
      </c>
      <c r="F65" s="13">
        <f t="shared" si="3"/>
        <v>31.200000000000003</v>
      </c>
      <c r="G65" s="13">
        <f t="shared" si="6"/>
        <v>47.76</v>
      </c>
      <c r="H65" s="13">
        <f t="shared" si="4"/>
        <v>78.96000000000001</v>
      </c>
      <c r="I65" s="4">
        <v>6</v>
      </c>
      <c r="J65" s="4"/>
    </row>
    <row r="66" spans="1:10" ht="19.5" customHeight="1">
      <c r="A66" s="4">
        <v>64</v>
      </c>
      <c r="B66" s="1" t="s">
        <v>120</v>
      </c>
      <c r="C66" s="6" t="s">
        <v>96</v>
      </c>
      <c r="D66" s="13">
        <v>78</v>
      </c>
      <c r="E66" s="13">
        <v>78.6</v>
      </c>
      <c r="F66" s="13">
        <f t="shared" si="3"/>
        <v>31.200000000000003</v>
      </c>
      <c r="G66" s="13">
        <f t="shared" si="6"/>
        <v>47.16</v>
      </c>
      <c r="H66" s="13">
        <f t="shared" si="4"/>
        <v>78.36</v>
      </c>
      <c r="I66" s="4">
        <v>7</v>
      </c>
      <c r="J66" s="4"/>
    </row>
    <row r="67" spans="1:10" ht="19.5" customHeight="1">
      <c r="A67" s="4">
        <v>65</v>
      </c>
      <c r="B67" s="1" t="s">
        <v>120</v>
      </c>
      <c r="C67" s="6" t="s">
        <v>188</v>
      </c>
      <c r="D67" s="13">
        <v>74.5</v>
      </c>
      <c r="E67" s="13">
        <v>80.8</v>
      </c>
      <c r="F67" s="13">
        <f aca="true" t="shared" si="7" ref="F67:F98">D67*0.4</f>
        <v>29.8</v>
      </c>
      <c r="G67" s="13">
        <f t="shared" si="6"/>
        <v>48.48</v>
      </c>
      <c r="H67" s="13">
        <f aca="true" t="shared" si="8" ref="H67:H98">F67+G67</f>
        <v>78.28</v>
      </c>
      <c r="I67" s="4">
        <v>8</v>
      </c>
      <c r="J67" s="4"/>
    </row>
    <row r="68" spans="1:10" ht="19.5" customHeight="1">
      <c r="A68" s="4">
        <v>66</v>
      </c>
      <c r="B68" s="1" t="s">
        <v>120</v>
      </c>
      <c r="C68" s="6" t="s">
        <v>99</v>
      </c>
      <c r="D68" s="13">
        <v>74</v>
      </c>
      <c r="E68" s="13">
        <v>80.8</v>
      </c>
      <c r="F68" s="13">
        <f t="shared" si="7"/>
        <v>29.6</v>
      </c>
      <c r="G68" s="13">
        <f t="shared" si="6"/>
        <v>48.48</v>
      </c>
      <c r="H68" s="13">
        <f t="shared" si="8"/>
        <v>78.08</v>
      </c>
      <c r="I68" s="4">
        <v>9</v>
      </c>
      <c r="J68" s="4"/>
    </row>
    <row r="69" spans="1:10" ht="19.5" customHeight="1">
      <c r="A69" s="4">
        <v>67</v>
      </c>
      <c r="B69" s="1" t="s">
        <v>120</v>
      </c>
      <c r="C69" s="6" t="s">
        <v>39</v>
      </c>
      <c r="D69" s="13">
        <v>79</v>
      </c>
      <c r="E69" s="13">
        <v>75.2</v>
      </c>
      <c r="F69" s="13">
        <f t="shared" si="7"/>
        <v>31.6</v>
      </c>
      <c r="G69" s="13">
        <f t="shared" si="6"/>
        <v>45.12</v>
      </c>
      <c r="H69" s="13">
        <f t="shared" si="8"/>
        <v>76.72</v>
      </c>
      <c r="I69" s="4">
        <v>10</v>
      </c>
      <c r="J69" s="4"/>
    </row>
    <row r="70" spans="1:10" ht="19.5" customHeight="1">
      <c r="A70" s="4">
        <v>68</v>
      </c>
      <c r="B70" s="1" t="s">
        <v>120</v>
      </c>
      <c r="C70" s="6" t="s">
        <v>12</v>
      </c>
      <c r="D70" s="13">
        <v>79.5</v>
      </c>
      <c r="E70" s="13">
        <v>72.2</v>
      </c>
      <c r="F70" s="13">
        <f t="shared" si="7"/>
        <v>31.8</v>
      </c>
      <c r="G70" s="13">
        <f t="shared" si="6"/>
        <v>43.32</v>
      </c>
      <c r="H70" s="13">
        <f t="shared" si="8"/>
        <v>75.12</v>
      </c>
      <c r="I70" s="4">
        <v>11</v>
      </c>
      <c r="J70" s="4"/>
    </row>
    <row r="71" spans="1:10" ht="19.5" customHeight="1">
      <c r="A71" s="4">
        <v>69</v>
      </c>
      <c r="B71" s="1" t="s">
        <v>120</v>
      </c>
      <c r="C71" s="6" t="s">
        <v>101</v>
      </c>
      <c r="D71" s="13">
        <v>75</v>
      </c>
      <c r="E71" s="13">
        <v>71.4</v>
      </c>
      <c r="F71" s="13">
        <f t="shared" si="7"/>
        <v>30</v>
      </c>
      <c r="G71" s="13">
        <f t="shared" si="6"/>
        <v>42.84</v>
      </c>
      <c r="H71" s="13">
        <f t="shared" si="8"/>
        <v>72.84</v>
      </c>
      <c r="I71" s="4">
        <v>12</v>
      </c>
      <c r="J71" s="4"/>
    </row>
    <row r="72" spans="1:10" ht="19.5" customHeight="1">
      <c r="A72" s="4">
        <v>70</v>
      </c>
      <c r="B72" s="1" t="s">
        <v>1</v>
      </c>
      <c r="C72" s="6" t="s">
        <v>63</v>
      </c>
      <c r="D72" s="13">
        <v>78</v>
      </c>
      <c r="E72" s="13">
        <v>83.95192843368329</v>
      </c>
      <c r="F72" s="13">
        <f t="shared" si="7"/>
        <v>31.200000000000003</v>
      </c>
      <c r="G72" s="13">
        <f t="shared" si="6"/>
        <v>50.371157060209974</v>
      </c>
      <c r="H72" s="13">
        <f t="shared" si="8"/>
        <v>81.57115706020997</v>
      </c>
      <c r="I72" s="4">
        <v>1</v>
      </c>
      <c r="J72" s="4" t="s">
        <v>173</v>
      </c>
    </row>
    <row r="73" spans="1:10" s="5" customFormat="1" ht="19.5" customHeight="1">
      <c r="A73" s="4">
        <v>71</v>
      </c>
      <c r="B73" s="1" t="s">
        <v>1</v>
      </c>
      <c r="C73" s="6" t="s">
        <v>54</v>
      </c>
      <c r="D73" s="13">
        <v>79.5</v>
      </c>
      <c r="E73" s="13">
        <v>82.63934159943689</v>
      </c>
      <c r="F73" s="13">
        <f t="shared" si="7"/>
        <v>31.8</v>
      </c>
      <c r="G73" s="13">
        <f t="shared" si="6"/>
        <v>49.58360495966213</v>
      </c>
      <c r="H73" s="13">
        <f t="shared" si="8"/>
        <v>81.38360495966214</v>
      </c>
      <c r="I73" s="4">
        <v>2</v>
      </c>
      <c r="J73" s="4" t="s">
        <v>173</v>
      </c>
    </row>
    <row r="74" spans="1:10" s="5" customFormat="1" ht="19.5" customHeight="1">
      <c r="A74" s="4">
        <v>72</v>
      </c>
      <c r="B74" s="1" t="s">
        <v>1</v>
      </c>
      <c r="C74" s="6" t="s">
        <v>192</v>
      </c>
      <c r="D74" s="13">
        <v>78</v>
      </c>
      <c r="E74" s="13">
        <v>82.84090096919162</v>
      </c>
      <c r="F74" s="13">
        <f t="shared" si="7"/>
        <v>31.200000000000003</v>
      </c>
      <c r="G74" s="13">
        <f t="shared" si="6"/>
        <v>49.70454058151497</v>
      </c>
      <c r="H74" s="13">
        <f t="shared" si="8"/>
        <v>80.90454058151496</v>
      </c>
      <c r="I74" s="4">
        <v>3</v>
      </c>
      <c r="J74" s="4" t="s">
        <v>173</v>
      </c>
    </row>
    <row r="75" spans="1:10" s="5" customFormat="1" ht="19.5" customHeight="1">
      <c r="A75" s="4">
        <v>73</v>
      </c>
      <c r="B75" s="1" t="s">
        <v>1</v>
      </c>
      <c r="C75" s="6" t="s">
        <v>172</v>
      </c>
      <c r="D75" s="13">
        <v>71.5</v>
      </c>
      <c r="E75" s="13">
        <v>87.07364773404083</v>
      </c>
      <c r="F75" s="13">
        <f t="shared" si="7"/>
        <v>28.6</v>
      </c>
      <c r="G75" s="13">
        <f t="shared" si="6"/>
        <v>52.2441886404245</v>
      </c>
      <c r="H75" s="13">
        <f t="shared" si="8"/>
        <v>80.8441886404245</v>
      </c>
      <c r="I75" s="4">
        <v>4</v>
      </c>
      <c r="J75" s="4" t="s">
        <v>173</v>
      </c>
    </row>
    <row r="76" spans="1:10" s="5" customFormat="1" ht="19.5" customHeight="1">
      <c r="A76" s="4">
        <v>74</v>
      </c>
      <c r="B76" s="1" t="s">
        <v>1</v>
      </c>
      <c r="C76" s="6" t="s">
        <v>195</v>
      </c>
      <c r="D76" s="13">
        <v>72</v>
      </c>
      <c r="E76" s="13">
        <v>85.2596134062483</v>
      </c>
      <c r="F76" s="13">
        <f t="shared" si="7"/>
        <v>28.8</v>
      </c>
      <c r="G76" s="13">
        <f t="shared" si="6"/>
        <v>51.155768043748985</v>
      </c>
      <c r="H76" s="13">
        <f t="shared" si="8"/>
        <v>79.95576804374899</v>
      </c>
      <c r="I76" s="4">
        <v>5</v>
      </c>
      <c r="J76" s="4" t="s">
        <v>173</v>
      </c>
    </row>
    <row r="77" spans="1:10" s="5" customFormat="1" ht="19.5" customHeight="1">
      <c r="A77" s="4">
        <v>75</v>
      </c>
      <c r="B77" s="1" t="s">
        <v>1</v>
      </c>
      <c r="C77" s="6" t="s">
        <v>7</v>
      </c>
      <c r="D77" s="13">
        <v>75</v>
      </c>
      <c r="E77" s="13">
        <v>83.24401970870106</v>
      </c>
      <c r="F77" s="13">
        <f t="shared" si="7"/>
        <v>30</v>
      </c>
      <c r="G77" s="13">
        <f t="shared" si="6"/>
        <v>49.946411825220636</v>
      </c>
      <c r="H77" s="13">
        <f t="shared" si="8"/>
        <v>79.94641182522064</v>
      </c>
      <c r="I77" s="4">
        <v>6</v>
      </c>
      <c r="J77" s="4" t="s">
        <v>173</v>
      </c>
    </row>
    <row r="78" spans="1:10" s="5" customFormat="1" ht="19.5" customHeight="1">
      <c r="A78" s="4">
        <v>76</v>
      </c>
      <c r="B78" s="1" t="s">
        <v>1</v>
      </c>
      <c r="C78" s="6" t="s">
        <v>56</v>
      </c>
      <c r="D78" s="13">
        <v>68</v>
      </c>
      <c r="E78" s="13">
        <v>87.67832584330499</v>
      </c>
      <c r="F78" s="13">
        <f t="shared" si="7"/>
        <v>27.200000000000003</v>
      </c>
      <c r="G78" s="13">
        <f t="shared" si="6"/>
        <v>52.606995505982994</v>
      </c>
      <c r="H78" s="13">
        <f t="shared" si="8"/>
        <v>79.806995505983</v>
      </c>
      <c r="I78" s="4">
        <v>7</v>
      </c>
      <c r="J78" s="4" t="s">
        <v>173</v>
      </c>
    </row>
    <row r="79" spans="1:10" s="5" customFormat="1" ht="19.5" customHeight="1">
      <c r="A79" s="4">
        <v>77</v>
      </c>
      <c r="B79" s="1" t="s">
        <v>1</v>
      </c>
      <c r="C79" s="6" t="s">
        <v>49</v>
      </c>
      <c r="D79" s="13">
        <v>76</v>
      </c>
      <c r="E79" s="13">
        <v>81.833104120418</v>
      </c>
      <c r="F79" s="13">
        <f t="shared" si="7"/>
        <v>30.400000000000002</v>
      </c>
      <c r="G79" s="13">
        <f t="shared" si="6"/>
        <v>49.0998624722508</v>
      </c>
      <c r="H79" s="13">
        <f t="shared" si="8"/>
        <v>79.4998624722508</v>
      </c>
      <c r="I79" s="4">
        <v>8</v>
      </c>
      <c r="J79" s="4" t="s">
        <v>173</v>
      </c>
    </row>
    <row r="80" spans="1:10" s="5" customFormat="1" ht="19.5" customHeight="1">
      <c r="A80" s="4">
        <v>78</v>
      </c>
      <c r="B80" s="1" t="s">
        <v>1</v>
      </c>
      <c r="C80" s="6" t="s">
        <v>189</v>
      </c>
      <c r="D80" s="13">
        <v>69</v>
      </c>
      <c r="E80" s="13">
        <v>85.86429151551248</v>
      </c>
      <c r="F80" s="13">
        <f t="shared" si="7"/>
        <v>27.6</v>
      </c>
      <c r="G80" s="13">
        <f t="shared" si="6"/>
        <v>51.51857490930748</v>
      </c>
      <c r="H80" s="13">
        <f t="shared" si="8"/>
        <v>79.11857490930748</v>
      </c>
      <c r="I80" s="4">
        <v>9</v>
      </c>
      <c r="J80" s="4" t="s">
        <v>173</v>
      </c>
    </row>
    <row r="81" spans="1:10" s="5" customFormat="1" ht="19.5" customHeight="1">
      <c r="A81" s="4">
        <v>79</v>
      </c>
      <c r="B81" s="1" t="s">
        <v>1</v>
      </c>
      <c r="C81" s="6" t="s">
        <v>33</v>
      </c>
      <c r="D81" s="13">
        <v>72</v>
      </c>
      <c r="E81" s="13">
        <v>83.64713844821051</v>
      </c>
      <c r="F81" s="13">
        <f t="shared" si="7"/>
        <v>28.8</v>
      </c>
      <c r="G81" s="13">
        <f t="shared" si="6"/>
        <v>50.1882830689263</v>
      </c>
      <c r="H81" s="13">
        <f t="shared" si="8"/>
        <v>78.98828306892631</v>
      </c>
      <c r="I81" s="4">
        <v>10</v>
      </c>
      <c r="J81" s="4" t="s">
        <v>173</v>
      </c>
    </row>
    <row r="82" spans="1:10" s="5" customFormat="1" ht="19.5" customHeight="1">
      <c r="A82" s="4">
        <v>80</v>
      </c>
      <c r="B82" s="1" t="s">
        <v>1</v>
      </c>
      <c r="C82" s="6" t="s">
        <v>53</v>
      </c>
      <c r="D82" s="13">
        <v>67</v>
      </c>
      <c r="E82" s="13">
        <v>86.8720883642861</v>
      </c>
      <c r="F82" s="13">
        <f t="shared" si="7"/>
        <v>26.8</v>
      </c>
      <c r="G82" s="13">
        <f t="shared" si="6"/>
        <v>52.12325301857166</v>
      </c>
      <c r="H82" s="13">
        <f t="shared" si="8"/>
        <v>78.92325301857166</v>
      </c>
      <c r="I82" s="4">
        <v>11</v>
      </c>
      <c r="J82" s="4" t="s">
        <v>173</v>
      </c>
    </row>
    <row r="83" spans="1:10" s="5" customFormat="1" ht="19.5" customHeight="1">
      <c r="A83" s="4">
        <v>81</v>
      </c>
      <c r="B83" s="1" t="s">
        <v>1</v>
      </c>
      <c r="C83" s="6" t="s">
        <v>19</v>
      </c>
      <c r="D83" s="13">
        <v>69</v>
      </c>
      <c r="E83" s="13">
        <v>84.74957145918147</v>
      </c>
      <c r="F83" s="13">
        <f t="shared" si="7"/>
        <v>27.6</v>
      </c>
      <c r="G83" s="13">
        <f t="shared" si="6"/>
        <v>50.84974287550888</v>
      </c>
      <c r="H83" s="13">
        <f t="shared" si="8"/>
        <v>78.44974287550889</v>
      </c>
      <c r="I83" s="4">
        <v>12</v>
      </c>
      <c r="J83" s="4" t="s">
        <v>173</v>
      </c>
    </row>
    <row r="84" spans="1:10" s="5" customFormat="1" ht="19.5" customHeight="1">
      <c r="A84" s="4">
        <v>82</v>
      </c>
      <c r="B84" s="1" t="s">
        <v>1</v>
      </c>
      <c r="C84" s="6" t="s">
        <v>191</v>
      </c>
      <c r="D84" s="13">
        <v>73</v>
      </c>
      <c r="E84" s="13">
        <v>81.63154475066327</v>
      </c>
      <c r="F84" s="13">
        <f t="shared" si="7"/>
        <v>29.200000000000003</v>
      </c>
      <c r="G84" s="13">
        <f t="shared" si="6"/>
        <v>48.97892685039796</v>
      </c>
      <c r="H84" s="13">
        <f t="shared" si="8"/>
        <v>78.17892685039797</v>
      </c>
      <c r="I84" s="4">
        <v>13</v>
      </c>
      <c r="J84" s="4" t="s">
        <v>173</v>
      </c>
    </row>
    <row r="85" spans="1:10" s="5" customFormat="1" ht="19.5" customHeight="1">
      <c r="A85" s="4">
        <v>83</v>
      </c>
      <c r="B85" s="1" t="s">
        <v>1</v>
      </c>
      <c r="C85" s="6" t="s">
        <v>58</v>
      </c>
      <c r="D85" s="13">
        <v>67</v>
      </c>
      <c r="E85" s="13">
        <v>85.54721448467964</v>
      </c>
      <c r="F85" s="13">
        <f t="shared" si="7"/>
        <v>26.8</v>
      </c>
      <c r="G85" s="13">
        <f t="shared" si="6"/>
        <v>51.32832869080779</v>
      </c>
      <c r="H85" s="13">
        <f t="shared" si="8"/>
        <v>78.12832869080779</v>
      </c>
      <c r="I85" s="4">
        <v>14</v>
      </c>
      <c r="J85" s="4" t="s">
        <v>173</v>
      </c>
    </row>
    <row r="86" spans="1:10" s="5" customFormat="1" ht="19.5" customHeight="1">
      <c r="A86" s="4">
        <v>84</v>
      </c>
      <c r="B86" s="1" t="s">
        <v>1</v>
      </c>
      <c r="C86" s="6" t="s">
        <v>50</v>
      </c>
      <c r="D86" s="13">
        <v>68</v>
      </c>
      <c r="E86" s="13">
        <v>84.85649466673885</v>
      </c>
      <c r="F86" s="13">
        <f t="shared" si="7"/>
        <v>27.200000000000003</v>
      </c>
      <c r="G86" s="13">
        <f aca="true" t="shared" si="9" ref="G86:G108">E86*0.6</f>
        <v>50.91389680004331</v>
      </c>
      <c r="H86" s="13">
        <f t="shared" si="8"/>
        <v>78.1138968000433</v>
      </c>
      <c r="I86" s="4">
        <v>15</v>
      </c>
      <c r="J86" s="4" t="s">
        <v>173</v>
      </c>
    </row>
    <row r="87" spans="1:10" s="5" customFormat="1" ht="19.5" customHeight="1">
      <c r="A87" s="4">
        <v>85</v>
      </c>
      <c r="B87" s="1" t="s">
        <v>1</v>
      </c>
      <c r="C87" s="6" t="s">
        <v>21</v>
      </c>
      <c r="D87" s="13">
        <v>76</v>
      </c>
      <c r="E87" s="13">
        <v>79.36548103706876</v>
      </c>
      <c r="F87" s="13">
        <f t="shared" si="7"/>
        <v>30.400000000000002</v>
      </c>
      <c r="G87" s="13">
        <f t="shared" si="9"/>
        <v>47.61928862224126</v>
      </c>
      <c r="H87" s="13">
        <f t="shared" si="8"/>
        <v>78.01928862224126</v>
      </c>
      <c r="I87" s="4">
        <v>16</v>
      </c>
      <c r="J87" s="4" t="s">
        <v>173</v>
      </c>
    </row>
    <row r="88" spans="1:10" s="5" customFormat="1" ht="19.5" customHeight="1">
      <c r="A88" s="4">
        <v>86</v>
      </c>
      <c r="B88" s="1" t="s">
        <v>1</v>
      </c>
      <c r="C88" s="6" t="s">
        <v>202</v>
      </c>
      <c r="D88" s="13">
        <v>67</v>
      </c>
      <c r="E88" s="13">
        <v>85.14839297193056</v>
      </c>
      <c r="F88" s="13">
        <f t="shared" si="7"/>
        <v>26.8</v>
      </c>
      <c r="G88" s="13">
        <f t="shared" si="9"/>
        <v>51.08903578315834</v>
      </c>
      <c r="H88" s="13">
        <f t="shared" si="8"/>
        <v>77.88903578315833</v>
      </c>
      <c r="I88" s="4">
        <v>17</v>
      </c>
      <c r="J88" s="4" t="s">
        <v>173</v>
      </c>
    </row>
    <row r="89" spans="1:10" s="5" customFormat="1" ht="19.5" customHeight="1">
      <c r="A89" s="4">
        <v>87</v>
      </c>
      <c r="B89" s="1" t="s">
        <v>1</v>
      </c>
      <c r="C89" s="6" t="s">
        <v>6</v>
      </c>
      <c r="D89" s="13">
        <v>72.5</v>
      </c>
      <c r="E89" s="13">
        <v>81.3595886008142</v>
      </c>
      <c r="F89" s="13">
        <f t="shared" si="7"/>
        <v>29</v>
      </c>
      <c r="G89" s="13">
        <f t="shared" si="9"/>
        <v>48.81575316048852</v>
      </c>
      <c r="H89" s="13">
        <f t="shared" si="8"/>
        <v>77.81575316048853</v>
      </c>
      <c r="I89" s="4">
        <v>18</v>
      </c>
      <c r="J89" s="4" t="s">
        <v>173</v>
      </c>
    </row>
    <row r="90" spans="1:10" s="5" customFormat="1" ht="19.5" customHeight="1">
      <c r="A90" s="4">
        <v>88</v>
      </c>
      <c r="B90" s="1" t="s">
        <v>1</v>
      </c>
      <c r="C90" s="6" t="s">
        <v>51</v>
      </c>
      <c r="D90" s="13">
        <v>79.5</v>
      </c>
      <c r="E90" s="13">
        <v>76.18944176728571</v>
      </c>
      <c r="F90" s="13">
        <f t="shared" si="7"/>
        <v>31.8</v>
      </c>
      <c r="G90" s="13">
        <f t="shared" si="9"/>
        <v>45.713665060371426</v>
      </c>
      <c r="H90" s="13">
        <f t="shared" si="8"/>
        <v>77.51366506037142</v>
      </c>
      <c r="I90" s="4">
        <v>19</v>
      </c>
      <c r="J90" s="4" t="s">
        <v>173</v>
      </c>
    </row>
    <row r="91" spans="1:10" s="5" customFormat="1" ht="19.5" customHeight="1">
      <c r="A91" s="4">
        <v>89</v>
      </c>
      <c r="B91" s="1" t="s">
        <v>1</v>
      </c>
      <c r="C91" s="6" t="s">
        <v>73</v>
      </c>
      <c r="D91" s="13">
        <v>74</v>
      </c>
      <c r="E91" s="13">
        <v>79.4143916833613</v>
      </c>
      <c r="F91" s="13">
        <f t="shared" si="7"/>
        <v>29.6</v>
      </c>
      <c r="G91" s="13">
        <f t="shared" si="9"/>
        <v>47.64863501001678</v>
      </c>
      <c r="H91" s="13">
        <f t="shared" si="8"/>
        <v>77.24863501001678</v>
      </c>
      <c r="I91" s="4">
        <v>20</v>
      </c>
      <c r="J91" s="4"/>
    </row>
    <row r="92" spans="1:10" ht="19.5" customHeight="1">
      <c r="A92" s="4">
        <v>90</v>
      </c>
      <c r="B92" s="1" t="s">
        <v>1</v>
      </c>
      <c r="C92" s="6" t="s">
        <v>59</v>
      </c>
      <c r="D92" s="13">
        <v>68.5</v>
      </c>
      <c r="E92" s="13">
        <v>82.75546389543602</v>
      </c>
      <c r="F92" s="13">
        <f t="shared" si="7"/>
        <v>27.400000000000002</v>
      </c>
      <c r="G92" s="13">
        <f t="shared" si="9"/>
        <v>49.65327833726161</v>
      </c>
      <c r="H92" s="13">
        <f t="shared" si="8"/>
        <v>77.05327833726162</v>
      </c>
      <c r="I92" s="4">
        <v>21</v>
      </c>
      <c r="J92" s="4"/>
    </row>
    <row r="93" spans="1:10" ht="19.5" customHeight="1">
      <c r="A93" s="4">
        <v>91</v>
      </c>
      <c r="B93" s="1" t="s">
        <v>1</v>
      </c>
      <c r="C93" s="6" t="s">
        <v>62</v>
      </c>
      <c r="D93" s="13">
        <v>72</v>
      </c>
      <c r="E93" s="13">
        <v>80.36253481894148</v>
      </c>
      <c r="F93" s="13">
        <f t="shared" si="7"/>
        <v>28.8</v>
      </c>
      <c r="G93" s="13">
        <f t="shared" si="9"/>
        <v>48.21752089136489</v>
      </c>
      <c r="H93" s="13">
        <f t="shared" si="8"/>
        <v>77.0175208913649</v>
      </c>
      <c r="I93" s="4">
        <v>22</v>
      </c>
      <c r="J93" s="4"/>
    </row>
    <row r="94" spans="1:10" ht="19.5" customHeight="1">
      <c r="A94" s="4">
        <v>92</v>
      </c>
      <c r="B94" s="1" t="s">
        <v>1</v>
      </c>
      <c r="C94" s="6" t="s">
        <v>30</v>
      </c>
      <c r="D94" s="13">
        <v>69.5</v>
      </c>
      <c r="E94" s="13">
        <v>81.7584101135633</v>
      </c>
      <c r="F94" s="13">
        <f t="shared" si="7"/>
        <v>27.8</v>
      </c>
      <c r="G94" s="13">
        <f t="shared" si="9"/>
        <v>49.055046068137976</v>
      </c>
      <c r="H94" s="13">
        <f t="shared" si="8"/>
        <v>76.85504606813798</v>
      </c>
      <c r="I94" s="4">
        <v>23</v>
      </c>
      <c r="J94" s="4"/>
    </row>
    <row r="95" spans="1:10" ht="19.5" customHeight="1">
      <c r="A95" s="4">
        <v>93</v>
      </c>
      <c r="B95" s="1" t="s">
        <v>1</v>
      </c>
      <c r="C95" s="6" t="s">
        <v>32</v>
      </c>
      <c r="D95" s="13">
        <v>68</v>
      </c>
      <c r="E95" s="13">
        <v>82.23622285992744</v>
      </c>
      <c r="F95" s="13">
        <f t="shared" si="7"/>
        <v>27.200000000000003</v>
      </c>
      <c r="G95" s="13">
        <f t="shared" si="9"/>
        <v>49.34173371595646</v>
      </c>
      <c r="H95" s="13">
        <f t="shared" si="8"/>
        <v>76.54173371595647</v>
      </c>
      <c r="I95" s="4">
        <v>24</v>
      </c>
      <c r="J95" s="4"/>
    </row>
    <row r="96" spans="1:10" ht="19.5" customHeight="1">
      <c r="A96" s="4">
        <v>94</v>
      </c>
      <c r="B96" s="1" t="s">
        <v>1</v>
      </c>
      <c r="C96" s="6" t="s">
        <v>28</v>
      </c>
      <c r="D96" s="13">
        <v>68</v>
      </c>
      <c r="E96" s="13">
        <v>81.7584101135633</v>
      </c>
      <c r="F96" s="13">
        <f t="shared" si="7"/>
        <v>27.200000000000003</v>
      </c>
      <c r="G96" s="13">
        <f t="shared" si="9"/>
        <v>49.055046068137976</v>
      </c>
      <c r="H96" s="13">
        <f t="shared" si="8"/>
        <v>76.25504606813797</v>
      </c>
      <c r="I96" s="4">
        <v>25</v>
      </c>
      <c r="J96" s="4"/>
    </row>
    <row r="97" spans="1:10" ht="19.5" customHeight="1">
      <c r="A97" s="4">
        <v>95</v>
      </c>
      <c r="B97" s="1" t="s">
        <v>1</v>
      </c>
      <c r="C97" s="6" t="s">
        <v>179</v>
      </c>
      <c r="D97" s="13">
        <v>73</v>
      </c>
      <c r="E97" s="13">
        <v>78.40659483458768</v>
      </c>
      <c r="F97" s="13">
        <f t="shared" si="7"/>
        <v>29.200000000000003</v>
      </c>
      <c r="G97" s="13">
        <f t="shared" si="9"/>
        <v>47.043956900752605</v>
      </c>
      <c r="H97" s="13">
        <f t="shared" si="8"/>
        <v>76.24395690075261</v>
      </c>
      <c r="I97" s="4">
        <v>26</v>
      </c>
      <c r="J97" s="4"/>
    </row>
    <row r="98" spans="1:10" ht="19.5" customHeight="1">
      <c r="A98" s="4">
        <v>96</v>
      </c>
      <c r="B98" s="1" t="s">
        <v>1</v>
      </c>
      <c r="C98" s="6" t="s">
        <v>61</v>
      </c>
      <c r="D98" s="13">
        <v>67</v>
      </c>
      <c r="E98" s="13">
        <v>82.35664238268693</v>
      </c>
      <c r="F98" s="13">
        <f t="shared" si="7"/>
        <v>26.8</v>
      </c>
      <c r="G98" s="13">
        <f t="shared" si="9"/>
        <v>49.413985429612154</v>
      </c>
      <c r="H98" s="13">
        <f t="shared" si="8"/>
        <v>76.21398542961215</v>
      </c>
      <c r="I98" s="4">
        <v>27</v>
      </c>
      <c r="J98" s="4"/>
    </row>
    <row r="99" spans="1:10" ht="19.5" customHeight="1">
      <c r="A99" s="4">
        <v>97</v>
      </c>
      <c r="B99" s="1" t="s">
        <v>1</v>
      </c>
      <c r="C99" s="6" t="s">
        <v>196</v>
      </c>
      <c r="D99" s="13">
        <v>71.5</v>
      </c>
      <c r="E99" s="13">
        <v>78.80971357409713</v>
      </c>
      <c r="F99" s="13">
        <f aca="true" t="shared" si="10" ref="F99:F130">D99*0.4</f>
        <v>28.6</v>
      </c>
      <c r="G99" s="13">
        <f t="shared" si="9"/>
        <v>47.28582814445828</v>
      </c>
      <c r="H99" s="13">
        <f aca="true" t="shared" si="11" ref="H99:H130">F99+G99</f>
        <v>75.88582814445829</v>
      </c>
      <c r="I99" s="4">
        <v>28</v>
      </c>
      <c r="J99" s="4"/>
    </row>
    <row r="100" spans="1:10" ht="19.5" customHeight="1">
      <c r="A100" s="4">
        <v>98</v>
      </c>
      <c r="B100" s="1" t="s">
        <v>1</v>
      </c>
      <c r="C100" s="6" t="s">
        <v>15</v>
      </c>
      <c r="D100" s="13">
        <v>68</v>
      </c>
      <c r="E100" s="13">
        <v>79.9637133061924</v>
      </c>
      <c r="F100" s="13">
        <f t="shared" si="10"/>
        <v>27.200000000000003</v>
      </c>
      <c r="G100" s="13">
        <f t="shared" si="9"/>
        <v>47.97822798371544</v>
      </c>
      <c r="H100" s="13">
        <f t="shared" si="11"/>
        <v>75.17822798371544</v>
      </c>
      <c r="I100" s="4">
        <v>29</v>
      </c>
      <c r="J100" s="4"/>
    </row>
    <row r="101" spans="1:10" ht="19.5" customHeight="1">
      <c r="A101" s="4">
        <v>99</v>
      </c>
      <c r="B101" s="1" t="s">
        <v>1</v>
      </c>
      <c r="C101" s="6" t="s">
        <v>55</v>
      </c>
      <c r="D101" s="13">
        <v>68</v>
      </c>
      <c r="E101" s="13">
        <v>79.4143916833613</v>
      </c>
      <c r="F101" s="13">
        <f t="shared" si="10"/>
        <v>27.200000000000003</v>
      </c>
      <c r="G101" s="13">
        <f t="shared" si="9"/>
        <v>47.64863501001678</v>
      </c>
      <c r="H101" s="13">
        <f t="shared" si="11"/>
        <v>74.84863501001678</v>
      </c>
      <c r="I101" s="4">
        <v>30</v>
      </c>
      <c r="J101" s="4"/>
    </row>
    <row r="102" spans="1:10" ht="19.5" customHeight="1">
      <c r="A102" s="4">
        <v>100</v>
      </c>
      <c r="B102" s="1" t="s">
        <v>1</v>
      </c>
      <c r="C102" s="6" t="s">
        <v>52</v>
      </c>
      <c r="D102" s="13">
        <v>67</v>
      </c>
      <c r="E102" s="13">
        <v>78.40659483458768</v>
      </c>
      <c r="F102" s="13">
        <f t="shared" si="10"/>
        <v>26.8</v>
      </c>
      <c r="G102" s="13">
        <f t="shared" si="9"/>
        <v>47.043956900752605</v>
      </c>
      <c r="H102" s="13">
        <f t="shared" si="11"/>
        <v>73.8439569007526</v>
      </c>
      <c r="I102" s="4">
        <v>31</v>
      </c>
      <c r="J102" s="4"/>
    </row>
    <row r="103" spans="1:10" ht="19.5" customHeight="1">
      <c r="A103" s="4">
        <v>101</v>
      </c>
      <c r="B103" s="1" t="s">
        <v>1</v>
      </c>
      <c r="C103" s="6" t="s">
        <v>203</v>
      </c>
      <c r="D103" s="13">
        <v>69</v>
      </c>
      <c r="E103" s="13">
        <v>76.57373044782514</v>
      </c>
      <c r="F103" s="13">
        <f t="shared" si="10"/>
        <v>27.6</v>
      </c>
      <c r="G103" s="13">
        <f t="shared" si="9"/>
        <v>45.94423826869508</v>
      </c>
      <c r="H103" s="13">
        <f t="shared" si="11"/>
        <v>73.54423826869508</v>
      </c>
      <c r="I103" s="4">
        <v>32</v>
      </c>
      <c r="J103" s="4"/>
    </row>
    <row r="104" spans="1:10" ht="19.5" customHeight="1">
      <c r="A104" s="4">
        <v>102</v>
      </c>
      <c r="B104" s="1" t="s">
        <v>1</v>
      </c>
      <c r="C104" s="6" t="s">
        <v>193</v>
      </c>
      <c r="D104" s="13">
        <v>67</v>
      </c>
      <c r="E104" s="13">
        <v>77.60035735556879</v>
      </c>
      <c r="F104" s="13">
        <f t="shared" si="10"/>
        <v>26.8</v>
      </c>
      <c r="G104" s="13">
        <f t="shared" si="9"/>
        <v>46.56021441334127</v>
      </c>
      <c r="H104" s="13">
        <f t="shared" si="11"/>
        <v>73.36021441334127</v>
      </c>
      <c r="I104" s="4">
        <v>33</v>
      </c>
      <c r="J104" s="4"/>
    </row>
    <row r="105" spans="1:10" ht="19.5" customHeight="1">
      <c r="A105" s="4">
        <v>103</v>
      </c>
      <c r="B105" s="1" t="s">
        <v>1</v>
      </c>
      <c r="C105" s="6" t="s">
        <v>9</v>
      </c>
      <c r="D105" s="13">
        <v>68</v>
      </c>
      <c r="E105" s="13">
        <v>76.7941198765499</v>
      </c>
      <c r="F105" s="13">
        <f t="shared" si="10"/>
        <v>27.200000000000003</v>
      </c>
      <c r="G105" s="13">
        <f t="shared" si="9"/>
        <v>46.07647192592994</v>
      </c>
      <c r="H105" s="13">
        <f t="shared" si="11"/>
        <v>73.27647192592994</v>
      </c>
      <c r="I105" s="4">
        <v>34</v>
      </c>
      <c r="J105" s="4"/>
    </row>
    <row r="106" spans="1:10" ht="19.5" customHeight="1">
      <c r="A106" s="4">
        <v>104</v>
      </c>
      <c r="B106" s="1" t="s">
        <v>1</v>
      </c>
      <c r="C106" s="6" t="s">
        <v>27</v>
      </c>
      <c r="D106" s="13">
        <v>70</v>
      </c>
      <c r="E106" s="13">
        <v>74.17384806973847</v>
      </c>
      <c r="F106" s="13">
        <f t="shared" si="10"/>
        <v>28</v>
      </c>
      <c r="G106" s="13">
        <f t="shared" si="9"/>
        <v>44.50430884184308</v>
      </c>
      <c r="H106" s="13">
        <f t="shared" si="11"/>
        <v>72.50430884184308</v>
      </c>
      <c r="I106" s="4">
        <v>35</v>
      </c>
      <c r="J106" s="4"/>
    </row>
    <row r="107" spans="1:10" ht="19.5" customHeight="1">
      <c r="A107" s="4">
        <v>105</v>
      </c>
      <c r="B107" s="1" t="s">
        <v>1</v>
      </c>
      <c r="C107" s="6" t="s">
        <v>8</v>
      </c>
      <c r="D107" s="13">
        <v>68</v>
      </c>
      <c r="E107" s="13">
        <v>74.17384806973847</v>
      </c>
      <c r="F107" s="13">
        <f t="shared" si="10"/>
        <v>27.200000000000003</v>
      </c>
      <c r="G107" s="13">
        <f t="shared" si="9"/>
        <v>44.50430884184308</v>
      </c>
      <c r="H107" s="13">
        <f t="shared" si="11"/>
        <v>71.70430884184307</v>
      </c>
      <c r="I107" s="4">
        <v>36</v>
      </c>
      <c r="J107" s="4"/>
    </row>
    <row r="108" spans="1:10" ht="19.5" customHeight="1">
      <c r="A108" s="4">
        <v>106</v>
      </c>
      <c r="B108" s="1" t="s">
        <v>1</v>
      </c>
      <c r="C108" s="6" t="s">
        <v>57</v>
      </c>
      <c r="D108" s="13">
        <v>69</v>
      </c>
      <c r="E108" s="13">
        <v>73.16605122096485</v>
      </c>
      <c r="F108" s="13">
        <f t="shared" si="10"/>
        <v>27.6</v>
      </c>
      <c r="G108" s="13">
        <f t="shared" si="9"/>
        <v>43.899630732578906</v>
      </c>
      <c r="H108" s="13">
        <f t="shared" si="11"/>
        <v>71.49963073257891</v>
      </c>
      <c r="I108" s="4">
        <v>37</v>
      </c>
      <c r="J108" s="4"/>
    </row>
    <row r="109" spans="1:10" ht="19.5" customHeight="1">
      <c r="A109" s="4">
        <v>107</v>
      </c>
      <c r="B109" s="1" t="s">
        <v>1</v>
      </c>
      <c r="C109" s="6" t="s">
        <v>60</v>
      </c>
      <c r="D109" s="13">
        <v>69.5</v>
      </c>
      <c r="E109" s="13" t="s">
        <v>234</v>
      </c>
      <c r="F109" s="13">
        <f t="shared" si="10"/>
        <v>27.8</v>
      </c>
      <c r="G109" s="13">
        <v>0</v>
      </c>
      <c r="H109" s="13">
        <f t="shared" si="11"/>
        <v>27.8</v>
      </c>
      <c r="I109" s="4">
        <v>38</v>
      </c>
      <c r="J109" s="4"/>
    </row>
    <row r="110" spans="1:10" ht="19.5" customHeight="1">
      <c r="A110" s="4">
        <v>108</v>
      </c>
      <c r="B110" s="1" t="s">
        <v>1</v>
      </c>
      <c r="C110" s="6" t="s">
        <v>5</v>
      </c>
      <c r="D110" s="13">
        <v>69</v>
      </c>
      <c r="E110" s="13" t="s">
        <v>234</v>
      </c>
      <c r="F110" s="13">
        <f t="shared" si="10"/>
        <v>27.6</v>
      </c>
      <c r="G110" s="13">
        <v>0</v>
      </c>
      <c r="H110" s="13">
        <f t="shared" si="11"/>
        <v>27.6</v>
      </c>
      <c r="I110" s="4">
        <v>39</v>
      </c>
      <c r="J110" s="4"/>
    </row>
    <row r="111" spans="1:10" ht="19.5" customHeight="1">
      <c r="A111" s="4">
        <v>109</v>
      </c>
      <c r="B111" s="1" t="s">
        <v>1</v>
      </c>
      <c r="C111" s="6" t="s">
        <v>166</v>
      </c>
      <c r="D111" s="13">
        <v>67.5</v>
      </c>
      <c r="E111" s="13" t="s">
        <v>234</v>
      </c>
      <c r="F111" s="13">
        <f t="shared" si="10"/>
        <v>27</v>
      </c>
      <c r="G111" s="13">
        <v>0</v>
      </c>
      <c r="H111" s="13">
        <f t="shared" si="11"/>
        <v>27</v>
      </c>
      <c r="I111" s="4">
        <v>40</v>
      </c>
      <c r="J111" s="4"/>
    </row>
    <row r="112" spans="1:10" ht="19.5" customHeight="1">
      <c r="A112" s="4">
        <v>110</v>
      </c>
      <c r="B112" s="1" t="s">
        <v>0</v>
      </c>
      <c r="C112" s="6" t="s">
        <v>20</v>
      </c>
      <c r="D112" s="13">
        <v>65</v>
      </c>
      <c r="E112" s="13">
        <v>89.77075179125227</v>
      </c>
      <c r="F112" s="13">
        <f t="shared" si="10"/>
        <v>26</v>
      </c>
      <c r="G112" s="13">
        <f aca="true" t="shared" si="12" ref="G112:G140">E112*0.6</f>
        <v>53.862451074751355</v>
      </c>
      <c r="H112" s="13">
        <f t="shared" si="11"/>
        <v>79.86245107475136</v>
      </c>
      <c r="I112" s="4">
        <v>1</v>
      </c>
      <c r="J112" s="4" t="s">
        <v>173</v>
      </c>
    </row>
    <row r="113" spans="1:10" ht="19.5" customHeight="1">
      <c r="A113" s="4">
        <v>111</v>
      </c>
      <c r="B113" s="1" t="s">
        <v>0</v>
      </c>
      <c r="C113" s="6" t="s">
        <v>79</v>
      </c>
      <c r="D113" s="13">
        <v>77</v>
      </c>
      <c r="E113" s="13">
        <v>77.42976152283178</v>
      </c>
      <c r="F113" s="13">
        <f t="shared" si="10"/>
        <v>30.8</v>
      </c>
      <c r="G113" s="13">
        <f t="shared" si="12"/>
        <v>46.45785691369907</v>
      </c>
      <c r="H113" s="13">
        <f t="shared" si="11"/>
        <v>77.25785691369907</v>
      </c>
      <c r="I113" s="4">
        <v>2</v>
      </c>
      <c r="J113" s="4" t="s">
        <v>173</v>
      </c>
    </row>
    <row r="114" spans="1:10" ht="19.5" customHeight="1">
      <c r="A114" s="4">
        <v>112</v>
      </c>
      <c r="B114" s="1" t="s">
        <v>0</v>
      </c>
      <c r="C114" s="4" t="s">
        <v>151</v>
      </c>
      <c r="D114" s="13">
        <v>65</v>
      </c>
      <c r="E114" s="13">
        <v>85.3478037283051</v>
      </c>
      <c r="F114" s="13">
        <f t="shared" si="10"/>
        <v>26</v>
      </c>
      <c r="G114" s="13">
        <f t="shared" si="12"/>
        <v>51.20868223698306</v>
      </c>
      <c r="H114" s="13">
        <f t="shared" si="11"/>
        <v>77.20868223698307</v>
      </c>
      <c r="I114" s="4">
        <v>3</v>
      </c>
      <c r="J114" s="4" t="s">
        <v>173</v>
      </c>
    </row>
    <row r="115" spans="1:10" ht="19.5" customHeight="1">
      <c r="A115" s="4">
        <v>113</v>
      </c>
      <c r="B115" s="1" t="s">
        <v>0</v>
      </c>
      <c r="C115" s="6" t="s">
        <v>77</v>
      </c>
      <c r="D115" s="13">
        <v>61</v>
      </c>
      <c r="E115" s="13">
        <v>87.38217302962249</v>
      </c>
      <c r="F115" s="13">
        <f t="shared" si="10"/>
        <v>24.400000000000002</v>
      </c>
      <c r="G115" s="13">
        <f t="shared" si="12"/>
        <v>52.429303817773494</v>
      </c>
      <c r="H115" s="13">
        <f t="shared" si="11"/>
        <v>76.82930381777349</v>
      </c>
      <c r="I115" s="4">
        <v>4</v>
      </c>
      <c r="J115" s="4" t="s">
        <v>173</v>
      </c>
    </row>
    <row r="116" spans="1:10" ht="19.5" customHeight="1">
      <c r="A116" s="4">
        <v>114</v>
      </c>
      <c r="B116" s="1" t="s">
        <v>0</v>
      </c>
      <c r="C116" s="6" t="s">
        <v>66</v>
      </c>
      <c r="D116" s="13">
        <v>62.5</v>
      </c>
      <c r="E116" s="13">
        <v>85.78978718853598</v>
      </c>
      <c r="F116" s="13">
        <f t="shared" si="10"/>
        <v>25</v>
      </c>
      <c r="G116" s="13">
        <f t="shared" si="12"/>
        <v>51.47387231312159</v>
      </c>
      <c r="H116" s="13">
        <f t="shared" si="11"/>
        <v>76.47387231312159</v>
      </c>
      <c r="I116" s="4">
        <v>5</v>
      </c>
      <c r="J116" s="4" t="s">
        <v>173</v>
      </c>
    </row>
    <row r="117" spans="1:10" ht="19.5" customHeight="1">
      <c r="A117" s="4">
        <v>115</v>
      </c>
      <c r="B117" s="1" t="s">
        <v>0</v>
      </c>
      <c r="C117" s="6" t="s">
        <v>64</v>
      </c>
      <c r="D117" s="13">
        <v>66</v>
      </c>
      <c r="E117" s="13">
        <v>82.75546389543602</v>
      </c>
      <c r="F117" s="13">
        <f t="shared" si="10"/>
        <v>26.400000000000002</v>
      </c>
      <c r="G117" s="13">
        <f t="shared" si="12"/>
        <v>49.65327833726161</v>
      </c>
      <c r="H117" s="13">
        <f t="shared" si="11"/>
        <v>76.05327833726162</v>
      </c>
      <c r="I117" s="4">
        <v>6</v>
      </c>
      <c r="J117" s="4" t="s">
        <v>173</v>
      </c>
    </row>
    <row r="118" spans="1:10" ht="19.5" customHeight="1">
      <c r="A118" s="4">
        <v>116</v>
      </c>
      <c r="B118" s="1" t="s">
        <v>0</v>
      </c>
      <c r="C118" s="6" t="s">
        <v>70</v>
      </c>
      <c r="D118" s="13">
        <v>65</v>
      </c>
      <c r="E118" s="13">
        <v>82.60501550636295</v>
      </c>
      <c r="F118" s="13">
        <f t="shared" si="10"/>
        <v>26</v>
      </c>
      <c r="G118" s="13">
        <f t="shared" si="12"/>
        <v>49.563009303817765</v>
      </c>
      <c r="H118" s="13">
        <f t="shared" si="11"/>
        <v>75.56300930381776</v>
      </c>
      <c r="I118" s="4">
        <v>7</v>
      </c>
      <c r="J118" s="4" t="s">
        <v>173</v>
      </c>
    </row>
    <row r="119" spans="1:10" ht="19.5" customHeight="1">
      <c r="A119" s="4">
        <v>117</v>
      </c>
      <c r="B119" s="1" t="s">
        <v>0</v>
      </c>
      <c r="C119" s="6" t="s">
        <v>26</v>
      </c>
      <c r="D119" s="13">
        <v>55</v>
      </c>
      <c r="E119" s="13">
        <v>88.57646241043739</v>
      </c>
      <c r="F119" s="13">
        <f t="shared" si="10"/>
        <v>22</v>
      </c>
      <c r="G119" s="13">
        <f t="shared" si="12"/>
        <v>53.14587744626243</v>
      </c>
      <c r="H119" s="13">
        <f t="shared" si="11"/>
        <v>75.14587744626243</v>
      </c>
      <c r="I119" s="4">
        <v>8</v>
      </c>
      <c r="J119" s="4" t="s">
        <v>173</v>
      </c>
    </row>
    <row r="120" spans="1:10" ht="19.5" customHeight="1">
      <c r="A120" s="4">
        <v>118</v>
      </c>
      <c r="B120" s="1" t="s">
        <v>0</v>
      </c>
      <c r="C120" s="6" t="s">
        <v>68</v>
      </c>
      <c r="D120" s="13">
        <v>54</v>
      </c>
      <c r="E120" s="13">
        <v>87.97931772002994</v>
      </c>
      <c r="F120" s="13">
        <f t="shared" si="10"/>
        <v>21.6</v>
      </c>
      <c r="G120" s="13">
        <f t="shared" si="12"/>
        <v>52.78759063201796</v>
      </c>
      <c r="H120" s="13">
        <f t="shared" si="11"/>
        <v>74.38759063201796</v>
      </c>
      <c r="I120" s="4">
        <v>9</v>
      </c>
      <c r="J120" s="4" t="s">
        <v>173</v>
      </c>
    </row>
    <row r="121" spans="1:10" ht="19.5" customHeight="1">
      <c r="A121" s="4">
        <v>119</v>
      </c>
      <c r="B121" s="1" t="s">
        <v>0</v>
      </c>
      <c r="C121" s="6" t="s">
        <v>143</v>
      </c>
      <c r="D121" s="13">
        <v>60</v>
      </c>
      <c r="E121" s="13">
        <v>83.79930488717784</v>
      </c>
      <c r="F121" s="13">
        <f t="shared" si="10"/>
        <v>24</v>
      </c>
      <c r="G121" s="13">
        <f t="shared" si="12"/>
        <v>50.2795829323067</v>
      </c>
      <c r="H121" s="13">
        <f t="shared" si="11"/>
        <v>74.27958293230671</v>
      </c>
      <c r="I121" s="4">
        <v>10</v>
      </c>
      <c r="J121" s="4" t="s">
        <v>173</v>
      </c>
    </row>
    <row r="122" spans="1:10" ht="19.5" customHeight="1">
      <c r="A122" s="4">
        <v>120</v>
      </c>
      <c r="B122" s="1" t="s">
        <v>0</v>
      </c>
      <c r="C122" s="6" t="s">
        <v>65</v>
      </c>
      <c r="D122" s="13">
        <v>60.5</v>
      </c>
      <c r="E122" s="13">
        <v>83.40120842690621</v>
      </c>
      <c r="F122" s="13">
        <f t="shared" si="10"/>
        <v>24.200000000000003</v>
      </c>
      <c r="G122" s="13">
        <f t="shared" si="12"/>
        <v>50.04072505614372</v>
      </c>
      <c r="H122" s="13">
        <f t="shared" si="11"/>
        <v>74.24072505614373</v>
      </c>
      <c r="I122" s="4">
        <v>11</v>
      </c>
      <c r="J122" s="4" t="s">
        <v>173</v>
      </c>
    </row>
    <row r="123" spans="1:10" ht="19.5" customHeight="1">
      <c r="A123" s="4">
        <v>121</v>
      </c>
      <c r="B123" s="1" t="s">
        <v>0</v>
      </c>
      <c r="C123" s="6" t="s">
        <v>76</v>
      </c>
      <c r="D123" s="13">
        <v>58</v>
      </c>
      <c r="E123" s="13">
        <v>84.99359426799273</v>
      </c>
      <c r="F123" s="13">
        <f t="shared" si="10"/>
        <v>23.200000000000003</v>
      </c>
      <c r="G123" s="13">
        <f t="shared" si="12"/>
        <v>50.99615656079564</v>
      </c>
      <c r="H123" s="13">
        <f t="shared" si="11"/>
        <v>74.19615656079564</v>
      </c>
      <c r="I123" s="4">
        <v>12</v>
      </c>
      <c r="J123" s="4" t="s">
        <v>173</v>
      </c>
    </row>
    <row r="124" spans="1:10" ht="19.5" customHeight="1">
      <c r="A124" s="4">
        <v>122</v>
      </c>
      <c r="B124" s="1" t="s">
        <v>0</v>
      </c>
      <c r="C124" s="6" t="s">
        <v>174</v>
      </c>
      <c r="D124" s="13">
        <v>66</v>
      </c>
      <c r="E124" s="13">
        <v>79.36548103706876</v>
      </c>
      <c r="F124" s="13">
        <f t="shared" si="10"/>
        <v>26.400000000000002</v>
      </c>
      <c r="G124" s="13">
        <f t="shared" si="12"/>
        <v>47.61928862224126</v>
      </c>
      <c r="H124" s="13">
        <f t="shared" si="11"/>
        <v>74.01928862224126</v>
      </c>
      <c r="I124" s="4">
        <v>13</v>
      </c>
      <c r="J124" s="4" t="s">
        <v>173</v>
      </c>
    </row>
    <row r="125" spans="1:10" ht="19.5" customHeight="1">
      <c r="A125" s="4">
        <v>123</v>
      </c>
      <c r="B125" s="1" t="s">
        <v>0</v>
      </c>
      <c r="C125" s="6" t="s">
        <v>72</v>
      </c>
      <c r="D125" s="13">
        <v>67.5</v>
      </c>
      <c r="E125" s="13">
        <v>77.23071329269595</v>
      </c>
      <c r="F125" s="13">
        <f t="shared" si="10"/>
        <v>27</v>
      </c>
      <c r="G125" s="13">
        <f t="shared" si="12"/>
        <v>46.33842797561757</v>
      </c>
      <c r="H125" s="13">
        <f t="shared" si="11"/>
        <v>73.33842797561758</v>
      </c>
      <c r="I125" s="4">
        <v>14</v>
      </c>
      <c r="J125" s="4" t="s">
        <v>173</v>
      </c>
    </row>
    <row r="126" spans="1:10" ht="19.5" customHeight="1">
      <c r="A126" s="4">
        <v>124</v>
      </c>
      <c r="B126" s="1" t="s">
        <v>0</v>
      </c>
      <c r="C126" s="6" t="s">
        <v>161</v>
      </c>
      <c r="D126" s="13">
        <v>60.5</v>
      </c>
      <c r="E126" s="13">
        <v>80.76135633169058</v>
      </c>
      <c r="F126" s="13">
        <f t="shared" si="10"/>
        <v>24.200000000000003</v>
      </c>
      <c r="G126" s="13">
        <f t="shared" si="12"/>
        <v>48.45681379901435</v>
      </c>
      <c r="H126" s="13">
        <f t="shared" si="11"/>
        <v>72.65681379901434</v>
      </c>
      <c r="I126" s="4">
        <v>15</v>
      </c>
      <c r="J126" s="4" t="s">
        <v>173</v>
      </c>
    </row>
    <row r="127" spans="1:10" ht="19.5" customHeight="1">
      <c r="A127" s="4">
        <v>125</v>
      </c>
      <c r="B127" s="1" t="s">
        <v>0</v>
      </c>
      <c r="C127" s="6" t="s">
        <v>67</v>
      </c>
      <c r="D127" s="13">
        <v>55</v>
      </c>
      <c r="E127" s="13">
        <v>83.2021601967704</v>
      </c>
      <c r="F127" s="13">
        <f t="shared" si="10"/>
        <v>22</v>
      </c>
      <c r="G127" s="13">
        <f t="shared" si="12"/>
        <v>49.92129611806224</v>
      </c>
      <c r="H127" s="13">
        <f t="shared" si="11"/>
        <v>71.92129611806223</v>
      </c>
      <c r="I127" s="4">
        <v>16</v>
      </c>
      <c r="J127" s="4"/>
    </row>
    <row r="128" spans="1:10" ht="19.5" customHeight="1">
      <c r="A128" s="4">
        <v>126</v>
      </c>
      <c r="B128" s="1" t="s">
        <v>0</v>
      </c>
      <c r="C128" s="6" t="s">
        <v>220</v>
      </c>
      <c r="D128" s="13">
        <v>64</v>
      </c>
      <c r="E128" s="13">
        <v>76.3743196914506</v>
      </c>
      <c r="F128" s="13">
        <f t="shared" si="10"/>
        <v>25.6</v>
      </c>
      <c r="G128" s="13">
        <f t="shared" si="12"/>
        <v>45.82459181487035</v>
      </c>
      <c r="H128" s="13">
        <f t="shared" si="11"/>
        <v>71.42459181487035</v>
      </c>
      <c r="I128" s="4">
        <v>17</v>
      </c>
      <c r="J128" s="4"/>
    </row>
    <row r="129" spans="1:10" ht="19.5" customHeight="1">
      <c r="A129" s="4">
        <v>127</v>
      </c>
      <c r="B129" s="1" t="s">
        <v>0</v>
      </c>
      <c r="C129" s="6" t="s">
        <v>175</v>
      </c>
      <c r="D129" s="13">
        <v>57</v>
      </c>
      <c r="E129" s="13">
        <v>79.16607028069423</v>
      </c>
      <c r="F129" s="13">
        <f t="shared" si="10"/>
        <v>22.8</v>
      </c>
      <c r="G129" s="13">
        <f t="shared" si="12"/>
        <v>47.499642168416536</v>
      </c>
      <c r="H129" s="13">
        <f t="shared" si="11"/>
        <v>70.29964216841654</v>
      </c>
      <c r="I129" s="4">
        <v>18</v>
      </c>
      <c r="J129" s="4"/>
    </row>
    <row r="130" spans="1:10" ht="19.5" customHeight="1">
      <c r="A130" s="4">
        <v>128</v>
      </c>
      <c r="B130" s="1" t="s">
        <v>0</v>
      </c>
      <c r="C130" s="6" t="s">
        <v>25</v>
      </c>
      <c r="D130" s="13">
        <v>52</v>
      </c>
      <c r="E130" s="13">
        <v>82.40596727622713</v>
      </c>
      <c r="F130" s="13">
        <f t="shared" si="10"/>
        <v>20.8</v>
      </c>
      <c r="G130" s="13">
        <f t="shared" si="12"/>
        <v>49.443580365736274</v>
      </c>
      <c r="H130" s="13">
        <f t="shared" si="11"/>
        <v>70.24358036573628</v>
      </c>
      <c r="I130" s="4">
        <v>19</v>
      </c>
      <c r="J130" s="4"/>
    </row>
    <row r="131" spans="1:10" ht="19.5" customHeight="1">
      <c r="A131" s="4">
        <v>129</v>
      </c>
      <c r="B131" s="1" t="s">
        <v>0</v>
      </c>
      <c r="C131" s="6" t="s">
        <v>69</v>
      </c>
      <c r="D131" s="13">
        <v>62</v>
      </c>
      <c r="E131" s="13">
        <v>75.43927922147363</v>
      </c>
      <c r="F131" s="13">
        <f aca="true" t="shared" si="13" ref="F131:F141">D131*0.4</f>
        <v>24.8</v>
      </c>
      <c r="G131" s="13">
        <f t="shared" si="12"/>
        <v>45.263567532884174</v>
      </c>
      <c r="H131" s="13">
        <f aca="true" t="shared" si="14" ref="H131:H141">F131+G131</f>
        <v>70.06356753288418</v>
      </c>
      <c r="I131" s="4">
        <v>20</v>
      </c>
      <c r="J131" s="4"/>
    </row>
    <row r="132" spans="1:10" ht="19.5" customHeight="1">
      <c r="A132" s="4">
        <v>130</v>
      </c>
      <c r="B132" s="1" t="s">
        <v>0</v>
      </c>
      <c r="C132" s="6" t="s">
        <v>78</v>
      </c>
      <c r="D132" s="13">
        <v>52.5</v>
      </c>
      <c r="E132" s="13">
        <v>81.60977435568388</v>
      </c>
      <c r="F132" s="13">
        <f t="shared" si="13"/>
        <v>21</v>
      </c>
      <c r="G132" s="13">
        <f t="shared" si="12"/>
        <v>48.965864613410325</v>
      </c>
      <c r="H132" s="13">
        <f t="shared" si="14"/>
        <v>69.96586461341033</v>
      </c>
      <c r="I132" s="4">
        <v>21</v>
      </c>
      <c r="J132" s="4"/>
    </row>
    <row r="133" spans="1:10" ht="19.5" customHeight="1">
      <c r="A133" s="4">
        <v>132</v>
      </c>
      <c r="B133" s="1" t="s">
        <v>0</v>
      </c>
      <c r="C133" s="6" t="s">
        <v>71</v>
      </c>
      <c r="D133" s="13">
        <v>58</v>
      </c>
      <c r="E133" s="13">
        <v>77.82785798310341</v>
      </c>
      <c r="F133" s="13">
        <f t="shared" si="13"/>
        <v>23.200000000000003</v>
      </c>
      <c r="G133" s="13">
        <f t="shared" si="12"/>
        <v>46.69671478986205</v>
      </c>
      <c r="H133" s="13">
        <f t="shared" si="14"/>
        <v>69.89671478986205</v>
      </c>
      <c r="I133" s="4">
        <v>22</v>
      </c>
      <c r="J133" s="4"/>
    </row>
    <row r="134" spans="1:10" ht="19.5" customHeight="1">
      <c r="A134" s="4">
        <v>131</v>
      </c>
      <c r="B134" s="1" t="s">
        <v>0</v>
      </c>
      <c r="C134" s="6" t="s">
        <v>80</v>
      </c>
      <c r="D134" s="13">
        <v>59</v>
      </c>
      <c r="E134" s="13">
        <v>77.17196271694878</v>
      </c>
      <c r="F134" s="13">
        <f t="shared" si="13"/>
        <v>23.6</v>
      </c>
      <c r="G134" s="13">
        <f t="shared" si="12"/>
        <v>46.303177630169266</v>
      </c>
      <c r="H134" s="13">
        <f t="shared" si="14"/>
        <v>69.90317763016927</v>
      </c>
      <c r="I134" s="4">
        <v>23</v>
      </c>
      <c r="J134" s="4"/>
    </row>
    <row r="135" spans="1:10" ht="19.5" customHeight="1">
      <c r="A135" s="4">
        <v>133</v>
      </c>
      <c r="B135" s="1" t="s">
        <v>0</v>
      </c>
      <c r="C135" s="6" t="s">
        <v>74</v>
      </c>
      <c r="D135" s="13">
        <v>55.5</v>
      </c>
      <c r="E135" s="13">
        <v>79.22119559405411</v>
      </c>
      <c r="F135" s="13">
        <f t="shared" si="13"/>
        <v>22.200000000000003</v>
      </c>
      <c r="G135" s="13">
        <f t="shared" si="12"/>
        <v>47.532717356432464</v>
      </c>
      <c r="H135" s="13">
        <f t="shared" si="14"/>
        <v>69.73271735643246</v>
      </c>
      <c r="I135" s="4">
        <v>24</v>
      </c>
      <c r="J135" s="4"/>
    </row>
    <row r="136" spans="1:10" ht="19.5" customHeight="1">
      <c r="A136" s="4">
        <v>134</v>
      </c>
      <c r="B136" s="1" t="s">
        <v>0</v>
      </c>
      <c r="C136" s="6" t="s">
        <v>214</v>
      </c>
      <c r="D136" s="13">
        <v>60</v>
      </c>
      <c r="E136" s="13">
        <v>76.03642391188109</v>
      </c>
      <c r="F136" s="13">
        <f t="shared" si="13"/>
        <v>24</v>
      </c>
      <c r="G136" s="13">
        <f t="shared" si="12"/>
        <v>45.621854347128654</v>
      </c>
      <c r="H136" s="13">
        <f t="shared" si="14"/>
        <v>69.62185434712865</v>
      </c>
      <c r="I136" s="4">
        <v>25</v>
      </c>
      <c r="J136" s="4"/>
    </row>
    <row r="137" spans="1:10" ht="19.5" customHeight="1">
      <c r="A137" s="4">
        <v>135</v>
      </c>
      <c r="B137" s="1" t="s">
        <v>0</v>
      </c>
      <c r="C137" s="6" t="s">
        <v>148</v>
      </c>
      <c r="D137" s="13">
        <v>53</v>
      </c>
      <c r="E137" s="13">
        <v>78.96665952431968</v>
      </c>
      <c r="F137" s="13">
        <f t="shared" si="13"/>
        <v>21.200000000000003</v>
      </c>
      <c r="G137" s="13">
        <f t="shared" si="12"/>
        <v>47.37999571459181</v>
      </c>
      <c r="H137" s="13">
        <f t="shared" si="14"/>
        <v>68.5799957145918</v>
      </c>
      <c r="I137" s="4">
        <v>26</v>
      </c>
      <c r="J137" s="4"/>
    </row>
    <row r="138" spans="1:10" ht="19.5" customHeight="1">
      <c r="A138" s="4">
        <v>136</v>
      </c>
      <c r="B138" s="1" t="s">
        <v>0</v>
      </c>
      <c r="C138" s="6" t="s">
        <v>81</v>
      </c>
      <c r="D138" s="13">
        <v>51.5</v>
      </c>
      <c r="E138" s="13">
        <v>79.76430254981786</v>
      </c>
      <c r="F138" s="13">
        <f t="shared" si="13"/>
        <v>20.6</v>
      </c>
      <c r="G138" s="13">
        <f t="shared" si="12"/>
        <v>47.858581529890714</v>
      </c>
      <c r="H138" s="13">
        <f t="shared" si="14"/>
        <v>68.45858152989072</v>
      </c>
      <c r="I138" s="4">
        <v>27</v>
      </c>
      <c r="J138" s="4"/>
    </row>
    <row r="139" spans="1:10" ht="19.5" customHeight="1">
      <c r="A139" s="4">
        <v>137</v>
      </c>
      <c r="B139" s="1" t="s">
        <v>0</v>
      </c>
      <c r="C139" s="6" t="s">
        <v>10</v>
      </c>
      <c r="D139" s="13">
        <v>56</v>
      </c>
      <c r="E139" s="13">
        <v>75.97549817870151</v>
      </c>
      <c r="F139" s="13">
        <f t="shared" si="13"/>
        <v>22.400000000000002</v>
      </c>
      <c r="G139" s="13">
        <f t="shared" si="12"/>
        <v>45.58529890722091</v>
      </c>
      <c r="H139" s="13">
        <f t="shared" si="14"/>
        <v>67.98529890722091</v>
      </c>
      <c r="I139" s="4">
        <v>28</v>
      </c>
      <c r="J139" s="4"/>
    </row>
    <row r="140" spans="1:10" ht="19.5" customHeight="1">
      <c r="A140" s="4">
        <v>138</v>
      </c>
      <c r="B140" s="1" t="s">
        <v>0</v>
      </c>
      <c r="C140" s="6" t="s">
        <v>75</v>
      </c>
      <c r="D140" s="13">
        <v>53</v>
      </c>
      <c r="E140" s="13">
        <v>69.66688054753502</v>
      </c>
      <c r="F140" s="13">
        <f t="shared" si="13"/>
        <v>21.200000000000003</v>
      </c>
      <c r="G140" s="13">
        <f t="shared" si="12"/>
        <v>41.800128328521005</v>
      </c>
      <c r="H140" s="13">
        <f t="shared" si="14"/>
        <v>63.00012832852101</v>
      </c>
      <c r="I140" s="4">
        <v>29</v>
      </c>
      <c r="J140" s="4"/>
    </row>
    <row r="141" spans="1:10" ht="19.5" customHeight="1">
      <c r="A141" s="4">
        <v>139</v>
      </c>
      <c r="B141" s="1" t="s">
        <v>0</v>
      </c>
      <c r="C141" s="6" t="s">
        <v>24</v>
      </c>
      <c r="D141" s="13">
        <v>53</v>
      </c>
      <c r="E141" s="13" t="s">
        <v>234</v>
      </c>
      <c r="F141" s="13">
        <f t="shared" si="13"/>
        <v>21.200000000000003</v>
      </c>
      <c r="G141" s="13">
        <v>0</v>
      </c>
      <c r="H141" s="13">
        <f t="shared" si="14"/>
        <v>21.200000000000003</v>
      </c>
      <c r="I141" s="4">
        <v>30</v>
      </c>
      <c r="J141" s="4"/>
    </row>
  </sheetData>
  <mergeCells count="1">
    <mergeCell ref="A1:J1"/>
  </mergeCells>
  <printOptions horizontalCentered="1"/>
  <pageMargins left="0.31496062992125984" right="0.31496062992125984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pane xSplit="3" ySplit="2" topLeftCell="D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6" sqref="G16"/>
    </sheetView>
  </sheetViews>
  <sheetFormatPr defaultColWidth="9.00390625" defaultRowHeight="14.25"/>
  <cols>
    <col min="1" max="1" width="6.875" style="0" customWidth="1"/>
    <col min="2" max="2" width="12.50390625" style="0" customWidth="1"/>
    <col min="3" max="3" width="8.00390625" style="0" customWidth="1"/>
    <col min="12" max="12" width="12.375" style="0" customWidth="1"/>
  </cols>
  <sheetData>
    <row r="1" spans="1:12" ht="21" customHeight="1">
      <c r="A1" s="16" t="s">
        <v>243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27" customHeight="1">
      <c r="A2" s="3" t="s">
        <v>213</v>
      </c>
      <c r="B2" s="1" t="s">
        <v>108</v>
      </c>
      <c r="C2" s="1" t="s">
        <v>170</v>
      </c>
      <c r="D2" s="3" t="s">
        <v>31</v>
      </c>
      <c r="E2" s="3" t="s">
        <v>216</v>
      </c>
      <c r="F2" s="3" t="s">
        <v>181</v>
      </c>
      <c r="G2" s="3" t="s">
        <v>182</v>
      </c>
      <c r="H2" s="3" t="s">
        <v>183</v>
      </c>
      <c r="I2" s="3" t="s">
        <v>215</v>
      </c>
      <c r="J2" s="3" t="s">
        <v>194</v>
      </c>
      <c r="K2" s="3" t="s">
        <v>91</v>
      </c>
      <c r="L2" s="3" t="s">
        <v>219</v>
      </c>
    </row>
    <row r="3" spans="1:12" s="5" customFormat="1" ht="17.25" customHeight="1">
      <c r="A3" s="4">
        <v>1</v>
      </c>
      <c r="B3" s="1" t="s">
        <v>113</v>
      </c>
      <c r="C3" s="4" t="s">
        <v>18</v>
      </c>
      <c r="D3" s="13">
        <v>94.33333333333333</v>
      </c>
      <c r="E3" s="13">
        <v>90.4</v>
      </c>
      <c r="F3" s="13">
        <v>62.5</v>
      </c>
      <c r="G3" s="13">
        <f aca="true" t="shared" si="0" ref="G3:G33">D3*0.3</f>
        <v>28.299999999999997</v>
      </c>
      <c r="H3" s="13">
        <f aca="true" t="shared" si="1" ref="H3:H33">F3*0.4</f>
        <v>25</v>
      </c>
      <c r="I3" s="13">
        <f aca="true" t="shared" si="2" ref="I3:I10">E3*0.3</f>
        <v>27.12</v>
      </c>
      <c r="J3" s="13">
        <f aca="true" t="shared" si="3" ref="J3:J33">G3+H3+I3</f>
        <v>80.42</v>
      </c>
      <c r="K3" s="4">
        <v>1</v>
      </c>
      <c r="L3" s="4" t="s">
        <v>173</v>
      </c>
    </row>
    <row r="4" spans="1:12" ht="14.25">
      <c r="A4" s="4">
        <v>2</v>
      </c>
      <c r="B4" s="1" t="s">
        <v>113</v>
      </c>
      <c r="C4" s="6" t="s">
        <v>144</v>
      </c>
      <c r="D4" s="13">
        <v>79.83333333333333</v>
      </c>
      <c r="E4" s="13">
        <v>76</v>
      </c>
      <c r="F4" s="13">
        <v>61</v>
      </c>
      <c r="G4" s="13">
        <f t="shared" si="0"/>
        <v>23.95</v>
      </c>
      <c r="H4" s="13">
        <f t="shared" si="1"/>
        <v>24.400000000000002</v>
      </c>
      <c r="I4" s="13">
        <f t="shared" si="2"/>
        <v>22.8</v>
      </c>
      <c r="J4" s="13">
        <f t="shared" si="3"/>
        <v>71.15</v>
      </c>
      <c r="K4" s="4">
        <v>2</v>
      </c>
      <c r="L4" s="4" t="s">
        <v>241</v>
      </c>
    </row>
    <row r="5" spans="1:12" ht="14.25">
      <c r="A5" s="4">
        <v>3</v>
      </c>
      <c r="B5" s="1" t="s">
        <v>113</v>
      </c>
      <c r="C5" s="6" t="s">
        <v>135</v>
      </c>
      <c r="D5" s="13">
        <v>83.33333333333333</v>
      </c>
      <c r="E5" s="13">
        <v>76</v>
      </c>
      <c r="F5" s="13">
        <v>48.5</v>
      </c>
      <c r="G5" s="13">
        <f t="shared" si="0"/>
        <v>24.999999999999996</v>
      </c>
      <c r="H5" s="13">
        <f t="shared" si="1"/>
        <v>19.400000000000002</v>
      </c>
      <c r="I5" s="13">
        <f t="shared" si="2"/>
        <v>22.8</v>
      </c>
      <c r="J5" s="13">
        <f t="shared" si="3"/>
        <v>67.2</v>
      </c>
      <c r="K5" s="4">
        <v>3</v>
      </c>
      <c r="L5" s="4"/>
    </row>
    <row r="6" spans="1:12" ht="14.25">
      <c r="A6" s="4">
        <v>4</v>
      </c>
      <c r="B6" s="1" t="s">
        <v>112</v>
      </c>
      <c r="C6" s="6" t="s">
        <v>140</v>
      </c>
      <c r="D6" s="13">
        <v>91.16666666666667</v>
      </c>
      <c r="E6" s="13">
        <v>72.2</v>
      </c>
      <c r="F6" s="13">
        <v>67</v>
      </c>
      <c r="G6" s="13">
        <f t="shared" si="0"/>
        <v>27.35</v>
      </c>
      <c r="H6" s="13">
        <f t="shared" si="1"/>
        <v>26.8</v>
      </c>
      <c r="I6" s="13">
        <f t="shared" si="2"/>
        <v>21.66</v>
      </c>
      <c r="J6" s="13">
        <f t="shared" si="3"/>
        <v>75.81</v>
      </c>
      <c r="K6" s="4">
        <v>1</v>
      </c>
      <c r="L6" s="4" t="s">
        <v>173</v>
      </c>
    </row>
    <row r="7" spans="1:12" ht="14.25">
      <c r="A7" s="4">
        <v>5</v>
      </c>
      <c r="B7" s="1" t="s">
        <v>112</v>
      </c>
      <c r="C7" s="6" t="s">
        <v>17</v>
      </c>
      <c r="D7" s="13">
        <v>81</v>
      </c>
      <c r="E7" s="13">
        <v>75.4</v>
      </c>
      <c r="F7" s="13">
        <v>64</v>
      </c>
      <c r="G7" s="13">
        <f t="shared" si="0"/>
        <v>24.3</v>
      </c>
      <c r="H7" s="13">
        <f t="shared" si="1"/>
        <v>25.6</v>
      </c>
      <c r="I7" s="13">
        <f t="shared" si="2"/>
        <v>22.62</v>
      </c>
      <c r="J7" s="13">
        <f t="shared" si="3"/>
        <v>72.52000000000001</v>
      </c>
      <c r="K7" s="4">
        <v>2</v>
      </c>
      <c r="L7" s="4" t="s">
        <v>173</v>
      </c>
    </row>
    <row r="8" spans="1:12" ht="14.25">
      <c r="A8" s="4">
        <v>6</v>
      </c>
      <c r="B8" s="1" t="s">
        <v>112</v>
      </c>
      <c r="C8" s="6" t="s">
        <v>150</v>
      </c>
      <c r="D8" s="13">
        <v>88.33333333333333</v>
      </c>
      <c r="E8" s="13">
        <v>74.2</v>
      </c>
      <c r="F8" s="13">
        <v>58.5</v>
      </c>
      <c r="G8" s="13">
        <f t="shared" si="0"/>
        <v>26.499999999999996</v>
      </c>
      <c r="H8" s="13">
        <f t="shared" si="1"/>
        <v>23.400000000000002</v>
      </c>
      <c r="I8" s="13">
        <f t="shared" si="2"/>
        <v>22.26</v>
      </c>
      <c r="J8" s="13">
        <f t="shared" si="3"/>
        <v>72.16</v>
      </c>
      <c r="K8" s="4">
        <v>3</v>
      </c>
      <c r="L8" s="4"/>
    </row>
    <row r="9" spans="1:12" ht="14.25">
      <c r="A9" s="4">
        <v>7</v>
      </c>
      <c r="B9" s="1" t="s">
        <v>112</v>
      </c>
      <c r="C9" s="6" t="s">
        <v>130</v>
      </c>
      <c r="D9" s="13">
        <v>86.16666666666667</v>
      </c>
      <c r="E9" s="13">
        <v>73.4</v>
      </c>
      <c r="F9" s="13">
        <v>55</v>
      </c>
      <c r="G9" s="13">
        <f t="shared" si="0"/>
        <v>25.85</v>
      </c>
      <c r="H9" s="13">
        <f t="shared" si="1"/>
        <v>22</v>
      </c>
      <c r="I9" s="13">
        <f t="shared" si="2"/>
        <v>22.02</v>
      </c>
      <c r="J9" s="13">
        <f t="shared" si="3"/>
        <v>69.87</v>
      </c>
      <c r="K9" s="4">
        <v>4</v>
      </c>
      <c r="L9" s="4"/>
    </row>
    <row r="10" spans="1:12" ht="14.25">
      <c r="A10" s="4">
        <v>8</v>
      </c>
      <c r="B10" s="1" t="s">
        <v>112</v>
      </c>
      <c r="C10" s="6" t="s">
        <v>136</v>
      </c>
      <c r="D10" s="13">
        <v>82</v>
      </c>
      <c r="E10" s="13">
        <v>80</v>
      </c>
      <c r="F10" s="13">
        <v>50.5</v>
      </c>
      <c r="G10" s="13">
        <f t="shared" si="0"/>
        <v>24.599999999999998</v>
      </c>
      <c r="H10" s="13">
        <f t="shared" si="1"/>
        <v>20.200000000000003</v>
      </c>
      <c r="I10" s="13">
        <f t="shared" si="2"/>
        <v>24</v>
      </c>
      <c r="J10" s="13">
        <f t="shared" si="3"/>
        <v>68.8</v>
      </c>
      <c r="K10" s="4">
        <v>5</v>
      </c>
      <c r="L10" s="4"/>
    </row>
    <row r="11" spans="1:12" ht="14.25">
      <c r="A11" s="4">
        <v>9</v>
      </c>
      <c r="B11" s="1" t="s">
        <v>112</v>
      </c>
      <c r="C11" s="6" t="s">
        <v>165</v>
      </c>
      <c r="D11" s="13">
        <v>93.5</v>
      </c>
      <c r="E11" s="13" t="s">
        <v>244</v>
      </c>
      <c r="F11" s="13">
        <v>74</v>
      </c>
      <c r="G11" s="13">
        <f t="shared" si="0"/>
        <v>28.05</v>
      </c>
      <c r="H11" s="13">
        <f t="shared" si="1"/>
        <v>29.6</v>
      </c>
      <c r="I11" s="13">
        <v>0</v>
      </c>
      <c r="J11" s="13">
        <f t="shared" si="3"/>
        <v>57.650000000000006</v>
      </c>
      <c r="K11" s="4">
        <v>6</v>
      </c>
      <c r="L11" s="4"/>
    </row>
    <row r="12" spans="1:12" ht="14.25">
      <c r="A12" s="4">
        <v>10</v>
      </c>
      <c r="B12" s="1" t="s">
        <v>117</v>
      </c>
      <c r="C12" s="4" t="s">
        <v>209</v>
      </c>
      <c r="D12" s="13">
        <v>71.6</v>
      </c>
      <c r="E12" s="13">
        <v>83.4</v>
      </c>
      <c r="F12" s="13">
        <v>68.5</v>
      </c>
      <c r="G12" s="13">
        <f t="shared" si="0"/>
        <v>21.479999999999997</v>
      </c>
      <c r="H12" s="13">
        <f t="shared" si="1"/>
        <v>27.400000000000002</v>
      </c>
      <c r="I12" s="13">
        <f aca="true" t="shared" si="4" ref="I12:I25">E12*0.3</f>
        <v>25.02</v>
      </c>
      <c r="J12" s="13">
        <f t="shared" si="3"/>
        <v>73.89999999999999</v>
      </c>
      <c r="K12" s="4">
        <v>1</v>
      </c>
      <c r="L12" s="4" t="s">
        <v>241</v>
      </c>
    </row>
    <row r="13" spans="1:12" ht="14.25">
      <c r="A13" s="4">
        <v>11</v>
      </c>
      <c r="B13" s="1" t="s">
        <v>109</v>
      </c>
      <c r="C13" s="6" t="s">
        <v>125</v>
      </c>
      <c r="D13" s="13">
        <v>86.5</v>
      </c>
      <c r="E13" s="13">
        <v>79.6</v>
      </c>
      <c r="F13" s="13">
        <v>67.5</v>
      </c>
      <c r="G13" s="13">
        <f t="shared" si="0"/>
        <v>25.95</v>
      </c>
      <c r="H13" s="13">
        <f t="shared" si="1"/>
        <v>27</v>
      </c>
      <c r="I13" s="13">
        <f t="shared" si="4"/>
        <v>23.88</v>
      </c>
      <c r="J13" s="13">
        <f t="shared" si="3"/>
        <v>76.83</v>
      </c>
      <c r="K13" s="4">
        <v>1</v>
      </c>
      <c r="L13" s="4" t="s">
        <v>173</v>
      </c>
    </row>
    <row r="14" spans="1:12" ht="14.25">
      <c r="A14" s="4">
        <v>12</v>
      </c>
      <c r="B14" s="1" t="s">
        <v>109</v>
      </c>
      <c r="C14" s="6" t="s">
        <v>198</v>
      </c>
      <c r="D14" s="13">
        <v>83.6</v>
      </c>
      <c r="E14" s="13">
        <v>81.4</v>
      </c>
      <c r="F14" s="13">
        <v>66.5</v>
      </c>
      <c r="G14" s="13">
        <f t="shared" si="0"/>
        <v>25.08</v>
      </c>
      <c r="H14" s="13">
        <f t="shared" si="1"/>
        <v>26.6</v>
      </c>
      <c r="I14" s="13">
        <f t="shared" si="4"/>
        <v>24.42</v>
      </c>
      <c r="J14" s="13">
        <f t="shared" si="3"/>
        <v>76.1</v>
      </c>
      <c r="K14" s="4">
        <v>2</v>
      </c>
      <c r="L14" s="4" t="s">
        <v>173</v>
      </c>
    </row>
    <row r="15" spans="1:12" ht="14.25">
      <c r="A15" s="4">
        <v>13</v>
      </c>
      <c r="B15" s="1" t="s">
        <v>109</v>
      </c>
      <c r="C15" s="6" t="s">
        <v>126</v>
      </c>
      <c r="D15" s="13">
        <v>75.3</v>
      </c>
      <c r="E15" s="13">
        <v>79.2</v>
      </c>
      <c r="F15" s="13">
        <v>72</v>
      </c>
      <c r="G15" s="13">
        <f t="shared" si="0"/>
        <v>22.59</v>
      </c>
      <c r="H15" s="13">
        <f t="shared" si="1"/>
        <v>28.8</v>
      </c>
      <c r="I15" s="13">
        <f t="shared" si="4"/>
        <v>23.76</v>
      </c>
      <c r="J15" s="13">
        <f t="shared" si="3"/>
        <v>75.15</v>
      </c>
      <c r="K15" s="4">
        <v>3</v>
      </c>
      <c r="L15" s="4" t="s">
        <v>173</v>
      </c>
    </row>
    <row r="16" spans="1:12" ht="14.25">
      <c r="A16" s="4">
        <v>14</v>
      </c>
      <c r="B16" s="1" t="s">
        <v>109</v>
      </c>
      <c r="C16" s="6" t="s">
        <v>29</v>
      </c>
      <c r="D16" s="13">
        <v>78</v>
      </c>
      <c r="E16" s="13">
        <v>82.8</v>
      </c>
      <c r="F16" s="13">
        <v>65.5</v>
      </c>
      <c r="G16" s="13">
        <f t="shared" si="0"/>
        <v>23.4</v>
      </c>
      <c r="H16" s="13">
        <f t="shared" si="1"/>
        <v>26.200000000000003</v>
      </c>
      <c r="I16" s="13">
        <f t="shared" si="4"/>
        <v>24.84</v>
      </c>
      <c r="J16" s="13">
        <f t="shared" si="3"/>
        <v>74.44</v>
      </c>
      <c r="K16" s="4">
        <v>4</v>
      </c>
      <c r="L16" s="4" t="s">
        <v>173</v>
      </c>
    </row>
    <row r="17" spans="1:12" ht="14.25">
      <c r="A17" s="4">
        <v>15</v>
      </c>
      <c r="B17" s="1" t="s">
        <v>109</v>
      </c>
      <c r="C17" s="6" t="s">
        <v>45</v>
      </c>
      <c r="D17" s="13">
        <v>75.9</v>
      </c>
      <c r="E17" s="13">
        <v>78.8</v>
      </c>
      <c r="F17" s="13">
        <v>69.5</v>
      </c>
      <c r="G17" s="13">
        <f t="shared" si="0"/>
        <v>22.77</v>
      </c>
      <c r="H17" s="13">
        <f t="shared" si="1"/>
        <v>27.8</v>
      </c>
      <c r="I17" s="13">
        <f t="shared" si="4"/>
        <v>23.639999999999997</v>
      </c>
      <c r="J17" s="13">
        <f t="shared" si="3"/>
        <v>74.21</v>
      </c>
      <c r="K17" s="4">
        <v>5</v>
      </c>
      <c r="L17" s="4" t="s">
        <v>173</v>
      </c>
    </row>
    <row r="18" spans="1:12" ht="14.25">
      <c r="A18" s="4">
        <v>16</v>
      </c>
      <c r="B18" s="1" t="s">
        <v>109</v>
      </c>
      <c r="C18" s="6" t="s">
        <v>184</v>
      </c>
      <c r="D18" s="13">
        <v>72.6</v>
      </c>
      <c r="E18" s="13">
        <v>84.6</v>
      </c>
      <c r="F18" s="13">
        <v>64.5</v>
      </c>
      <c r="G18" s="13">
        <f t="shared" si="0"/>
        <v>21.779999999999998</v>
      </c>
      <c r="H18" s="13">
        <f t="shared" si="1"/>
        <v>25.8</v>
      </c>
      <c r="I18" s="13">
        <f t="shared" si="4"/>
        <v>25.38</v>
      </c>
      <c r="J18" s="13">
        <f t="shared" si="3"/>
        <v>72.96</v>
      </c>
      <c r="K18" s="4">
        <v>6</v>
      </c>
      <c r="L18" s="4"/>
    </row>
    <row r="19" spans="1:12" ht="14.25">
      <c r="A19" s="4">
        <v>17</v>
      </c>
      <c r="B19" s="1" t="s">
        <v>109</v>
      </c>
      <c r="C19" s="6" t="s">
        <v>197</v>
      </c>
      <c r="D19" s="13">
        <v>79.9</v>
      </c>
      <c r="E19" s="13">
        <v>77.3</v>
      </c>
      <c r="F19" s="13">
        <v>62</v>
      </c>
      <c r="G19" s="13">
        <f t="shared" si="0"/>
        <v>23.970000000000002</v>
      </c>
      <c r="H19" s="13">
        <f t="shared" si="1"/>
        <v>24.8</v>
      </c>
      <c r="I19" s="13">
        <f t="shared" si="4"/>
        <v>23.189999999999998</v>
      </c>
      <c r="J19" s="13">
        <f t="shared" si="3"/>
        <v>71.96000000000001</v>
      </c>
      <c r="K19" s="4">
        <v>7</v>
      </c>
      <c r="L19" s="4"/>
    </row>
    <row r="20" spans="1:12" ht="14.25">
      <c r="A20" s="4">
        <v>18</v>
      </c>
      <c r="B20" s="1" t="s">
        <v>109</v>
      </c>
      <c r="C20" s="6" t="s">
        <v>177</v>
      </c>
      <c r="D20" s="13">
        <v>70.3</v>
      </c>
      <c r="E20" s="13">
        <v>85.4</v>
      </c>
      <c r="F20" s="13">
        <v>62</v>
      </c>
      <c r="G20" s="13">
        <f t="shared" si="0"/>
        <v>21.09</v>
      </c>
      <c r="H20" s="13">
        <f t="shared" si="1"/>
        <v>24.8</v>
      </c>
      <c r="I20" s="13">
        <f t="shared" si="4"/>
        <v>25.62</v>
      </c>
      <c r="J20" s="13">
        <f t="shared" si="3"/>
        <v>71.51</v>
      </c>
      <c r="K20" s="4">
        <v>8</v>
      </c>
      <c r="L20" s="4"/>
    </row>
    <row r="21" spans="1:12" ht="14.25">
      <c r="A21" s="4">
        <v>19</v>
      </c>
      <c r="B21" s="1" t="s">
        <v>109</v>
      </c>
      <c r="C21" s="6" t="s">
        <v>199</v>
      </c>
      <c r="D21" s="13">
        <v>70</v>
      </c>
      <c r="E21" s="13">
        <v>84</v>
      </c>
      <c r="F21" s="13">
        <v>63</v>
      </c>
      <c r="G21" s="13">
        <f t="shared" si="0"/>
        <v>21</v>
      </c>
      <c r="H21" s="13">
        <f t="shared" si="1"/>
        <v>25.200000000000003</v>
      </c>
      <c r="I21" s="13">
        <f t="shared" si="4"/>
        <v>25.2</v>
      </c>
      <c r="J21" s="13">
        <f t="shared" si="3"/>
        <v>71.4</v>
      </c>
      <c r="K21" s="4">
        <v>9</v>
      </c>
      <c r="L21" s="4"/>
    </row>
    <row r="22" spans="1:12" ht="14.25">
      <c r="A22" s="4">
        <v>20</v>
      </c>
      <c r="B22" s="1" t="s">
        <v>109</v>
      </c>
      <c r="C22" s="6" t="s">
        <v>127</v>
      </c>
      <c r="D22" s="13">
        <v>71</v>
      </c>
      <c r="E22" s="13">
        <v>79</v>
      </c>
      <c r="F22" s="13">
        <v>64</v>
      </c>
      <c r="G22" s="13">
        <f t="shared" si="0"/>
        <v>21.3</v>
      </c>
      <c r="H22" s="13">
        <f t="shared" si="1"/>
        <v>25.6</v>
      </c>
      <c r="I22" s="13">
        <f t="shared" si="4"/>
        <v>23.7</v>
      </c>
      <c r="J22" s="13">
        <f t="shared" si="3"/>
        <v>70.60000000000001</v>
      </c>
      <c r="K22" s="4">
        <v>10</v>
      </c>
      <c r="L22" s="4"/>
    </row>
    <row r="23" spans="1:12" ht="14.25">
      <c r="A23" s="4">
        <v>21</v>
      </c>
      <c r="B23" s="1" t="s">
        <v>109</v>
      </c>
      <c r="C23" s="6" t="s">
        <v>128</v>
      </c>
      <c r="D23" s="13">
        <v>84.5</v>
      </c>
      <c r="E23" s="13">
        <v>75.2</v>
      </c>
      <c r="F23" s="13">
        <v>56.5</v>
      </c>
      <c r="G23" s="13">
        <f t="shared" si="0"/>
        <v>25.349999999999998</v>
      </c>
      <c r="H23" s="13">
        <f t="shared" si="1"/>
        <v>22.6</v>
      </c>
      <c r="I23" s="13">
        <f t="shared" si="4"/>
        <v>22.56</v>
      </c>
      <c r="J23" s="13">
        <f t="shared" si="3"/>
        <v>70.51</v>
      </c>
      <c r="K23" s="4">
        <v>11</v>
      </c>
      <c r="L23" s="4"/>
    </row>
    <row r="24" spans="1:12" ht="14.25">
      <c r="A24" s="4">
        <v>22</v>
      </c>
      <c r="B24" s="1" t="s">
        <v>109</v>
      </c>
      <c r="C24" s="6" t="s">
        <v>44</v>
      </c>
      <c r="D24" s="13">
        <v>70.6</v>
      </c>
      <c r="E24" s="13">
        <v>85.6</v>
      </c>
      <c r="F24" s="13">
        <v>58.5</v>
      </c>
      <c r="G24" s="13">
        <f t="shared" si="0"/>
        <v>21.179999999999996</v>
      </c>
      <c r="H24" s="13">
        <f t="shared" si="1"/>
        <v>23.400000000000002</v>
      </c>
      <c r="I24" s="13">
        <f t="shared" si="4"/>
        <v>25.679999999999996</v>
      </c>
      <c r="J24" s="13">
        <f t="shared" si="3"/>
        <v>70.25999999999999</v>
      </c>
      <c r="K24" s="4">
        <v>12</v>
      </c>
      <c r="L24" s="4"/>
    </row>
    <row r="25" spans="1:12" ht="14.25">
      <c r="A25" s="4">
        <v>23</v>
      </c>
      <c r="B25" s="1" t="s">
        <v>109</v>
      </c>
      <c r="C25" s="6" t="s">
        <v>164</v>
      </c>
      <c r="D25" s="13">
        <v>69.7</v>
      </c>
      <c r="E25" s="13">
        <v>73.9</v>
      </c>
      <c r="F25" s="13">
        <v>48</v>
      </c>
      <c r="G25" s="13">
        <f t="shared" si="0"/>
        <v>20.91</v>
      </c>
      <c r="H25" s="13">
        <f t="shared" si="1"/>
        <v>19.200000000000003</v>
      </c>
      <c r="I25" s="13">
        <f t="shared" si="4"/>
        <v>22.17</v>
      </c>
      <c r="J25" s="13">
        <f t="shared" si="3"/>
        <v>62.28</v>
      </c>
      <c r="K25" s="4">
        <v>13</v>
      </c>
      <c r="L25" s="4"/>
    </row>
    <row r="26" spans="1:12" ht="14.25">
      <c r="A26" s="4">
        <v>24</v>
      </c>
      <c r="B26" s="1" t="s">
        <v>109</v>
      </c>
      <c r="C26" s="6" t="s">
        <v>147</v>
      </c>
      <c r="D26" s="13">
        <v>68.2</v>
      </c>
      <c r="E26" s="13" t="s">
        <v>234</v>
      </c>
      <c r="F26" s="13">
        <v>46</v>
      </c>
      <c r="G26" s="13">
        <f t="shared" si="0"/>
        <v>20.46</v>
      </c>
      <c r="H26" s="13">
        <f t="shared" si="1"/>
        <v>18.400000000000002</v>
      </c>
      <c r="I26" s="13">
        <v>0</v>
      </c>
      <c r="J26" s="13">
        <f t="shared" si="3"/>
        <v>38.86</v>
      </c>
      <c r="K26" s="4">
        <v>14</v>
      </c>
      <c r="L26" s="4"/>
    </row>
    <row r="27" spans="1:12" ht="14.25">
      <c r="A27" s="4">
        <v>25</v>
      </c>
      <c r="B27" s="1" t="s">
        <v>110</v>
      </c>
      <c r="C27" s="6" t="s">
        <v>210</v>
      </c>
      <c r="D27" s="13">
        <v>63.3</v>
      </c>
      <c r="E27" s="13">
        <v>90.6</v>
      </c>
      <c r="F27" s="13">
        <v>62.5</v>
      </c>
      <c r="G27" s="13">
        <f t="shared" si="0"/>
        <v>18.99</v>
      </c>
      <c r="H27" s="13">
        <f t="shared" si="1"/>
        <v>25</v>
      </c>
      <c r="I27" s="13">
        <f aca="true" t="shared" si="5" ref="I27:I33">E27*0.3</f>
        <v>27.179999999999996</v>
      </c>
      <c r="J27" s="13">
        <f t="shared" si="3"/>
        <v>71.16999999999999</v>
      </c>
      <c r="K27" s="4">
        <v>1</v>
      </c>
      <c r="L27" s="4" t="s">
        <v>173</v>
      </c>
    </row>
    <row r="28" spans="1:12" ht="14.25">
      <c r="A28" s="4">
        <v>26</v>
      </c>
      <c r="B28" s="1" t="s">
        <v>110</v>
      </c>
      <c r="C28" s="6" t="s">
        <v>16</v>
      </c>
      <c r="D28" s="13">
        <v>69.4</v>
      </c>
      <c r="E28" s="13">
        <v>87.2</v>
      </c>
      <c r="F28" s="13">
        <v>53</v>
      </c>
      <c r="G28" s="13">
        <f t="shared" si="0"/>
        <v>20.82</v>
      </c>
      <c r="H28" s="13">
        <f t="shared" si="1"/>
        <v>21.200000000000003</v>
      </c>
      <c r="I28" s="13">
        <f t="shared" si="5"/>
        <v>26.16</v>
      </c>
      <c r="J28" s="13">
        <f t="shared" si="3"/>
        <v>68.18</v>
      </c>
      <c r="K28" s="4">
        <v>2</v>
      </c>
      <c r="L28" s="4" t="s">
        <v>173</v>
      </c>
    </row>
    <row r="29" spans="1:12" ht="14.25">
      <c r="A29" s="4">
        <v>27</v>
      </c>
      <c r="B29" s="1" t="s">
        <v>110</v>
      </c>
      <c r="C29" s="4" t="s">
        <v>145</v>
      </c>
      <c r="D29" s="13">
        <v>60.8</v>
      </c>
      <c r="E29" s="13">
        <v>80.3</v>
      </c>
      <c r="F29" s="13">
        <v>59</v>
      </c>
      <c r="G29" s="13">
        <f t="shared" si="0"/>
        <v>18.24</v>
      </c>
      <c r="H29" s="13">
        <f t="shared" si="1"/>
        <v>23.6</v>
      </c>
      <c r="I29" s="13">
        <f t="shared" si="5"/>
        <v>24.09</v>
      </c>
      <c r="J29" s="13">
        <f t="shared" si="3"/>
        <v>65.93</v>
      </c>
      <c r="K29" s="4">
        <v>3</v>
      </c>
      <c r="L29" s="4"/>
    </row>
    <row r="30" spans="1:12" ht="14.25">
      <c r="A30" s="4">
        <v>28</v>
      </c>
      <c r="B30" s="1" t="s">
        <v>110</v>
      </c>
      <c r="C30" s="6" t="s">
        <v>129</v>
      </c>
      <c r="D30" s="13">
        <v>72.7</v>
      </c>
      <c r="E30" s="13">
        <v>75</v>
      </c>
      <c r="F30" s="13">
        <v>47</v>
      </c>
      <c r="G30" s="13">
        <f t="shared" si="0"/>
        <v>21.81</v>
      </c>
      <c r="H30" s="13">
        <f t="shared" si="1"/>
        <v>18.8</v>
      </c>
      <c r="I30" s="13">
        <f t="shared" si="5"/>
        <v>22.5</v>
      </c>
      <c r="J30" s="13">
        <f t="shared" si="3"/>
        <v>63.11</v>
      </c>
      <c r="K30" s="4">
        <v>4</v>
      </c>
      <c r="L30" s="4"/>
    </row>
    <row r="31" spans="1:12" ht="14.25">
      <c r="A31" s="4">
        <v>29</v>
      </c>
      <c r="B31" s="1" t="s">
        <v>111</v>
      </c>
      <c r="C31" s="6" t="s">
        <v>46</v>
      </c>
      <c r="D31" s="13">
        <v>60.6</v>
      </c>
      <c r="E31" s="13">
        <v>83.2</v>
      </c>
      <c r="F31" s="13">
        <v>60</v>
      </c>
      <c r="G31" s="13">
        <f t="shared" si="0"/>
        <v>18.18</v>
      </c>
      <c r="H31" s="13">
        <f t="shared" si="1"/>
        <v>24</v>
      </c>
      <c r="I31" s="13">
        <f t="shared" si="5"/>
        <v>24.96</v>
      </c>
      <c r="J31" s="13">
        <f t="shared" si="3"/>
        <v>67.14</v>
      </c>
      <c r="K31" s="4">
        <v>1</v>
      </c>
      <c r="L31" s="4" t="s">
        <v>173</v>
      </c>
    </row>
    <row r="32" spans="1:12" ht="14.25">
      <c r="A32" s="4">
        <v>30</v>
      </c>
      <c r="B32" s="1" t="s">
        <v>111</v>
      </c>
      <c r="C32" s="6" t="s">
        <v>200</v>
      </c>
      <c r="D32" s="13">
        <v>72.8</v>
      </c>
      <c r="E32" s="13">
        <v>73.6</v>
      </c>
      <c r="F32" s="13">
        <v>53</v>
      </c>
      <c r="G32" s="13">
        <f t="shared" si="0"/>
        <v>21.84</v>
      </c>
      <c r="H32" s="13">
        <f t="shared" si="1"/>
        <v>21.200000000000003</v>
      </c>
      <c r="I32" s="13">
        <f t="shared" si="5"/>
        <v>22.08</v>
      </c>
      <c r="J32" s="13">
        <f t="shared" si="3"/>
        <v>65.12</v>
      </c>
      <c r="K32" s="4">
        <v>2</v>
      </c>
      <c r="L32" s="4"/>
    </row>
    <row r="33" spans="1:12" ht="14.25">
      <c r="A33" s="4">
        <v>31</v>
      </c>
      <c r="B33" s="1" t="s">
        <v>111</v>
      </c>
      <c r="C33" s="4" t="s">
        <v>211</v>
      </c>
      <c r="D33" s="13">
        <v>80</v>
      </c>
      <c r="E33" s="13">
        <v>54.8</v>
      </c>
      <c r="F33" s="13">
        <v>54</v>
      </c>
      <c r="G33" s="13">
        <f t="shared" si="0"/>
        <v>24</v>
      </c>
      <c r="H33" s="13">
        <f t="shared" si="1"/>
        <v>21.6</v>
      </c>
      <c r="I33" s="13">
        <f t="shared" si="5"/>
        <v>16.439999999999998</v>
      </c>
      <c r="J33" s="13">
        <f t="shared" si="3"/>
        <v>62.04</v>
      </c>
      <c r="K33" s="4">
        <v>3</v>
      </c>
      <c r="L33" s="4"/>
    </row>
  </sheetData>
  <mergeCells count="1">
    <mergeCell ref="A1:L1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18" sqref="I18"/>
    </sheetView>
  </sheetViews>
  <sheetFormatPr defaultColWidth="9.00390625" defaultRowHeight="14.25"/>
  <cols>
    <col min="1" max="1" width="9.375" style="8" customWidth="1"/>
    <col min="2" max="2" width="14.25390625" style="8" customWidth="1"/>
    <col min="3" max="3" width="15.75390625" style="8" customWidth="1"/>
    <col min="4" max="4" width="14.00390625" style="8" customWidth="1"/>
    <col min="5" max="5" width="11.50390625" style="8" customWidth="1"/>
    <col min="6" max="6" width="10.00390625" style="8" customWidth="1"/>
    <col min="7" max="16384" width="9.00390625" style="8" customWidth="1"/>
  </cols>
  <sheetData>
    <row r="1" spans="1:6" ht="26.25" customHeight="1">
      <c r="A1" s="17" t="s">
        <v>243</v>
      </c>
      <c r="B1" s="17"/>
      <c r="C1" s="17"/>
      <c r="D1" s="17"/>
      <c r="E1" s="17"/>
      <c r="F1" s="17"/>
    </row>
    <row r="2" spans="1:6" s="10" customFormat="1" ht="30" customHeight="1">
      <c r="A2" s="9" t="s">
        <v>235</v>
      </c>
      <c r="B2" s="9" t="s">
        <v>236</v>
      </c>
      <c r="C2" s="9" t="s">
        <v>237</v>
      </c>
      <c r="D2" s="9" t="s">
        <v>238</v>
      </c>
      <c r="E2" s="9" t="s">
        <v>239</v>
      </c>
      <c r="F2" s="9" t="s">
        <v>240</v>
      </c>
    </row>
    <row r="3" spans="1:6" ht="14.25">
      <c r="A3" s="11">
        <v>1</v>
      </c>
      <c r="B3" s="11" t="s">
        <v>225</v>
      </c>
      <c r="C3" s="11" t="s">
        <v>228</v>
      </c>
      <c r="D3" s="12">
        <v>81.2</v>
      </c>
      <c r="E3" s="11">
        <v>1</v>
      </c>
      <c r="F3" s="11" t="s">
        <v>173</v>
      </c>
    </row>
    <row r="4" spans="1:6" ht="14.25">
      <c r="A4" s="11">
        <v>2</v>
      </c>
      <c r="B4" s="11" t="s">
        <v>225</v>
      </c>
      <c r="C4" s="11" t="s">
        <v>227</v>
      </c>
      <c r="D4" s="12">
        <v>77.6</v>
      </c>
      <c r="E4" s="11">
        <v>2</v>
      </c>
      <c r="F4" s="11"/>
    </row>
    <row r="5" spans="1:6" ht="14.25">
      <c r="A5" s="11">
        <v>3</v>
      </c>
      <c r="B5" s="11" t="s">
        <v>225</v>
      </c>
      <c r="C5" s="11" t="s">
        <v>226</v>
      </c>
      <c r="D5" s="12">
        <v>77.2</v>
      </c>
      <c r="E5" s="11">
        <v>3</v>
      </c>
      <c r="F5" s="11"/>
    </row>
    <row r="6" spans="1:6" ht="14.25">
      <c r="A6" s="11">
        <v>4</v>
      </c>
      <c r="B6" s="11" t="s">
        <v>225</v>
      </c>
      <c r="C6" s="11" t="s">
        <v>224</v>
      </c>
      <c r="D6" s="12" t="s">
        <v>234</v>
      </c>
      <c r="E6" s="11"/>
      <c r="F6" s="11"/>
    </row>
    <row r="7" spans="1:6" ht="14.25">
      <c r="A7" s="11">
        <v>5</v>
      </c>
      <c r="B7" s="11" t="s">
        <v>222</v>
      </c>
      <c r="C7" s="11" t="s">
        <v>221</v>
      </c>
      <c r="D7" s="12">
        <v>86.8</v>
      </c>
      <c r="E7" s="11">
        <v>1</v>
      </c>
      <c r="F7" s="11" t="s">
        <v>173</v>
      </c>
    </row>
    <row r="8" spans="1:6" ht="14.25">
      <c r="A8" s="11">
        <v>6</v>
      </c>
      <c r="B8" s="11" t="s">
        <v>222</v>
      </c>
      <c r="C8" s="11" t="s">
        <v>223</v>
      </c>
      <c r="D8" s="12">
        <v>77</v>
      </c>
      <c r="E8" s="11">
        <v>2</v>
      </c>
      <c r="F8" s="11"/>
    </row>
    <row r="9" spans="1:6" ht="14.25">
      <c r="A9" s="11">
        <v>7</v>
      </c>
      <c r="B9" s="11" t="s">
        <v>230</v>
      </c>
      <c r="C9" s="11" t="s">
        <v>229</v>
      </c>
      <c r="D9" s="12">
        <v>84.39644957758527</v>
      </c>
      <c r="E9" s="11">
        <v>1</v>
      </c>
      <c r="F9" s="11" t="s">
        <v>173</v>
      </c>
    </row>
    <row r="10" spans="1:6" ht="14.25">
      <c r="A10" s="11">
        <v>8</v>
      </c>
      <c r="B10" s="11" t="s">
        <v>230</v>
      </c>
      <c r="C10" s="11" t="s">
        <v>232</v>
      </c>
      <c r="D10" s="12">
        <v>76.23547214201689</v>
      </c>
      <c r="E10" s="11">
        <v>2</v>
      </c>
      <c r="F10" s="11" t="s">
        <v>173</v>
      </c>
    </row>
    <row r="11" spans="1:6" ht="14.25">
      <c r="A11" s="11">
        <v>9</v>
      </c>
      <c r="B11" s="11" t="s">
        <v>230</v>
      </c>
      <c r="C11" s="11" t="s">
        <v>231</v>
      </c>
      <c r="D11" s="12">
        <v>75.63832745160946</v>
      </c>
      <c r="E11" s="11">
        <v>3</v>
      </c>
      <c r="F11" s="11" t="s">
        <v>173</v>
      </c>
    </row>
    <row r="12" spans="1:6" ht="14.25">
      <c r="A12" s="11">
        <v>10</v>
      </c>
      <c r="B12" s="11" t="s">
        <v>230</v>
      </c>
      <c r="C12" s="11" t="s">
        <v>233</v>
      </c>
      <c r="D12" s="12">
        <v>70.6621216982141</v>
      </c>
      <c r="E12" s="11">
        <v>4</v>
      </c>
      <c r="F12" s="11" t="s">
        <v>173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2015-07-04T09:25:50Z</cp:lastPrinted>
  <dcterms:created xsi:type="dcterms:W3CDTF">1996-12-17T01:32:42Z</dcterms:created>
  <dcterms:modified xsi:type="dcterms:W3CDTF">2015-07-04T09:28:47Z</dcterms:modified>
  <cp:category/>
  <cp:version/>
  <cp:contentType/>
  <cp:contentStatus/>
</cp:coreProperties>
</file>