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体检人员名单 " sheetId="1" r:id="rId1"/>
  </sheets>
  <definedNames>
    <definedName name="_xlnm.Print_Titles" localSheetId="0">'进入体检人员名单 '!$2:$2</definedName>
    <definedName name="_xlnm._FilterDatabase" localSheetId="0" hidden="1">'进入体检人员名单 '!$A$2:$IV$17</definedName>
  </definedNames>
  <calcPr fullCalcOnLoad="1"/>
</workbook>
</file>

<file path=xl/sharedStrings.xml><?xml version="1.0" encoding="utf-8"?>
<sst xmlns="http://schemas.openxmlformats.org/spreadsheetml/2006/main" count="107" uniqueCount="61">
  <si>
    <t>平武县2023年上半年公开招聘教师考试总成绩和进入体检人员名单</t>
  </si>
  <si>
    <t>报考单位</t>
  </si>
  <si>
    <t>报考岗位</t>
  </si>
  <si>
    <t>姓名</t>
  </si>
  <si>
    <t>职位编号</t>
  </si>
  <si>
    <t>准考证号</t>
  </si>
  <si>
    <t>笔试折合成绩（含加分）</t>
  </si>
  <si>
    <t>试讲成绩</t>
  </si>
  <si>
    <t>专业技能展示成绩</t>
  </si>
  <si>
    <t>面试总成绩</t>
  </si>
  <si>
    <t>面试折合总成绩</t>
  </si>
  <si>
    <t>考试总成绩</t>
  </si>
  <si>
    <t>考试总排名</t>
  </si>
  <si>
    <t>是否进入体检环节</t>
  </si>
  <si>
    <t>备注</t>
  </si>
  <si>
    <t>（平武县）龙安镇北山小学</t>
  </si>
  <si>
    <t>小学体育教师</t>
  </si>
  <si>
    <t>邓友自</t>
  </si>
  <si>
    <t>23040701</t>
  </si>
  <si>
    <t>2304060405225</t>
  </si>
  <si>
    <t>是</t>
  </si>
  <si>
    <t>邓诗敏</t>
  </si>
  <si>
    <t>2304060405229</t>
  </si>
  <si>
    <t>否</t>
  </si>
  <si>
    <t>高健豪</t>
  </si>
  <si>
    <t>2304060405227</t>
  </si>
  <si>
    <t>易春芸</t>
  </si>
  <si>
    <t>2304060405320</t>
  </si>
  <si>
    <t>（平武县）水晶镇中心小学</t>
  </si>
  <si>
    <t>王茜</t>
  </si>
  <si>
    <t>23040702</t>
  </si>
  <si>
    <t>2304060405323</t>
  </si>
  <si>
    <t>陈昊</t>
  </si>
  <si>
    <t>2304060405329</t>
  </si>
  <si>
    <t>缺考</t>
  </si>
  <si>
    <t>赵禹豪</t>
  </si>
  <si>
    <t>2304060405305</t>
  </si>
  <si>
    <t>（平武县）平通羌族乡中心小学校</t>
  </si>
  <si>
    <t>周雨</t>
  </si>
  <si>
    <t>23040703</t>
  </si>
  <si>
    <t>2304060405310</t>
  </si>
  <si>
    <t>杜敏</t>
  </si>
  <si>
    <t>2304060405328</t>
  </si>
  <si>
    <t>魏钢</t>
  </si>
  <si>
    <t>2304060405302</t>
  </si>
  <si>
    <t>（平武县）水晶九年一贯制学校</t>
  </si>
  <si>
    <t>初中英语教师</t>
  </si>
  <si>
    <t>贺利佳</t>
  </si>
  <si>
    <t>23040704</t>
  </si>
  <si>
    <t>2304060405319</t>
  </si>
  <si>
    <t>吴茜</t>
  </si>
  <si>
    <t>2304060405313</t>
  </si>
  <si>
    <t>罗冬梅</t>
  </si>
  <si>
    <t>2304060405228</t>
  </si>
  <si>
    <t>（平武县）七一龙安初级中学校</t>
  </si>
  <si>
    <t>初中心理健康教育教师</t>
  </si>
  <si>
    <t>田蓉</t>
  </si>
  <si>
    <t>23040705</t>
  </si>
  <si>
    <t>2304060405312</t>
  </si>
  <si>
    <t>王伶俐</t>
  </si>
  <si>
    <t>2304060405301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</si>
</sst>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1">
      <pane ySplit="2" topLeftCell="A3" activePane="bottomLeft" state="frozen"/>
      <selection pane="bottomLeft" activeCell="C14" sqref="C14"/>
    </sheetView>
  </sheetViews>
  <sheetFormatPr defaultColWidth="8.00390625" defaultRowHeight="14.25"/>
  <cols>
    <col min="1" max="1" width="14.75390625" style="3" customWidth="1"/>
    <col min="2" max="2" width="11.125" style="4" customWidth="1"/>
    <col min="3" max="3" width="8.625" style="4" customWidth="1"/>
    <col min="4" max="4" width="8.75390625" style="5" customWidth="1"/>
    <col min="5" max="5" width="13.125" style="5" customWidth="1"/>
    <col min="6" max="6" width="11.00390625" style="6" customWidth="1"/>
    <col min="7" max="7" width="8.625" style="6" customWidth="1"/>
    <col min="8" max="8" width="8.125" style="6" customWidth="1"/>
    <col min="9" max="11" width="10.375" style="6" customWidth="1"/>
    <col min="12" max="12" width="5.50390625" style="6" customWidth="1"/>
    <col min="13" max="13" width="7.875" style="6" customWidth="1"/>
    <col min="14" max="14" width="7.125" style="6" customWidth="1"/>
    <col min="15" max="241" width="8.00390625" style="1" customWidth="1"/>
    <col min="242" max="16384" width="8.00390625" style="7" customWidth="1"/>
  </cols>
  <sheetData>
    <row r="1" spans="1:14" s="1" customFormat="1" ht="42.75" customHeight="1">
      <c r="A1" s="8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37.5" customHeight="1">
      <c r="A2" s="11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1" t="s">
        <v>6</v>
      </c>
      <c r="G2" s="14" t="s">
        <v>7</v>
      </c>
      <c r="H2" s="14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6" t="s">
        <v>14</v>
      </c>
    </row>
    <row r="3" spans="1:255" s="2" customFormat="1" ht="30" customHeight="1">
      <c r="A3" s="11" t="s">
        <v>15</v>
      </c>
      <c r="B3" s="15" t="s">
        <v>16</v>
      </c>
      <c r="C3" s="12" t="s">
        <v>17</v>
      </c>
      <c r="D3" s="12" t="s">
        <v>18</v>
      </c>
      <c r="E3" s="12" t="s">
        <v>19</v>
      </c>
      <c r="F3" s="12">
        <v>28.5</v>
      </c>
      <c r="G3" s="12">
        <v>87.38</v>
      </c>
      <c r="H3" s="12">
        <v>87.32</v>
      </c>
      <c r="I3" s="12">
        <f aca="true" t="shared" si="0" ref="I3:I7">G3*0.5+H3*0.5</f>
        <v>87.35</v>
      </c>
      <c r="J3" s="12">
        <f>I3*0.5</f>
        <v>43.675</v>
      </c>
      <c r="K3" s="12">
        <f>F3+J3</f>
        <v>72.175</v>
      </c>
      <c r="L3" s="12">
        <v>1</v>
      </c>
      <c r="M3" s="12" t="s">
        <v>20</v>
      </c>
      <c r="N3" s="1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30" customHeight="1">
      <c r="A4" s="11" t="s">
        <v>15</v>
      </c>
      <c r="B4" s="15" t="s">
        <v>16</v>
      </c>
      <c r="C4" s="12" t="s">
        <v>21</v>
      </c>
      <c r="D4" s="12" t="s">
        <v>18</v>
      </c>
      <c r="E4" s="12" t="s">
        <v>22</v>
      </c>
      <c r="F4" s="12">
        <v>28.375</v>
      </c>
      <c r="G4" s="12">
        <v>83.14</v>
      </c>
      <c r="H4" s="12">
        <v>82.34</v>
      </c>
      <c r="I4" s="12">
        <f t="shared" si="0"/>
        <v>82.74000000000001</v>
      </c>
      <c r="J4" s="12">
        <f aca="true" t="shared" si="1" ref="J4:J17">I4*0.5</f>
        <v>41.370000000000005</v>
      </c>
      <c r="K4" s="12">
        <f aca="true" t="shared" si="2" ref="K4:K17">F4+J4</f>
        <v>69.745</v>
      </c>
      <c r="L4" s="12">
        <v>2</v>
      </c>
      <c r="M4" s="12" t="s">
        <v>23</v>
      </c>
      <c r="N4" s="1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2" customFormat="1" ht="30" customHeight="1">
      <c r="A5" s="11" t="s">
        <v>15</v>
      </c>
      <c r="B5" s="15" t="s">
        <v>16</v>
      </c>
      <c r="C5" s="12" t="s">
        <v>24</v>
      </c>
      <c r="D5" s="12" t="s">
        <v>18</v>
      </c>
      <c r="E5" s="12" t="s">
        <v>25</v>
      </c>
      <c r="F5" s="12">
        <v>28.5</v>
      </c>
      <c r="G5" s="12">
        <v>75.74</v>
      </c>
      <c r="H5" s="12">
        <v>80</v>
      </c>
      <c r="I5" s="12">
        <f t="shared" si="0"/>
        <v>77.87</v>
      </c>
      <c r="J5" s="12">
        <f t="shared" si="1"/>
        <v>38.935</v>
      </c>
      <c r="K5" s="12">
        <f t="shared" si="2"/>
        <v>67.435</v>
      </c>
      <c r="L5" s="12">
        <v>3</v>
      </c>
      <c r="M5" s="12" t="s">
        <v>23</v>
      </c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30" customHeight="1">
      <c r="A6" s="11" t="s">
        <v>15</v>
      </c>
      <c r="B6" s="15" t="s">
        <v>16</v>
      </c>
      <c r="C6" s="12" t="s">
        <v>26</v>
      </c>
      <c r="D6" s="12" t="s">
        <v>18</v>
      </c>
      <c r="E6" s="12" t="s">
        <v>27</v>
      </c>
      <c r="F6" s="12">
        <v>28.375</v>
      </c>
      <c r="G6" s="12">
        <v>75.94</v>
      </c>
      <c r="H6" s="12">
        <v>79.72</v>
      </c>
      <c r="I6" s="12">
        <f t="shared" si="0"/>
        <v>77.83</v>
      </c>
      <c r="J6" s="12">
        <f t="shared" si="1"/>
        <v>38.915</v>
      </c>
      <c r="K6" s="12">
        <f t="shared" si="2"/>
        <v>67.28999999999999</v>
      </c>
      <c r="L6" s="12">
        <v>4</v>
      </c>
      <c r="M6" s="12" t="s">
        <v>23</v>
      </c>
      <c r="N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2" customFormat="1" ht="30" customHeight="1">
      <c r="A7" s="11" t="s">
        <v>28</v>
      </c>
      <c r="B7" s="15" t="s">
        <v>16</v>
      </c>
      <c r="C7" s="12" t="s">
        <v>29</v>
      </c>
      <c r="D7" s="12" t="s">
        <v>30</v>
      </c>
      <c r="E7" s="12" t="s">
        <v>31</v>
      </c>
      <c r="F7" s="12">
        <v>31.5</v>
      </c>
      <c r="G7" s="12">
        <v>86.92</v>
      </c>
      <c r="H7" s="12">
        <v>86.74</v>
      </c>
      <c r="I7" s="12">
        <f t="shared" si="0"/>
        <v>86.83</v>
      </c>
      <c r="J7" s="12">
        <f t="shared" si="1"/>
        <v>43.415</v>
      </c>
      <c r="K7" s="12">
        <f t="shared" si="2"/>
        <v>74.91499999999999</v>
      </c>
      <c r="L7" s="12">
        <v>1</v>
      </c>
      <c r="M7" s="12" t="s">
        <v>20</v>
      </c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2" customFormat="1" ht="30" customHeight="1">
      <c r="A8" s="11" t="s">
        <v>28</v>
      </c>
      <c r="B8" s="15" t="s">
        <v>16</v>
      </c>
      <c r="C8" s="12" t="s">
        <v>32</v>
      </c>
      <c r="D8" s="12" t="s">
        <v>30</v>
      </c>
      <c r="E8" s="12" t="s">
        <v>33</v>
      </c>
      <c r="F8" s="12">
        <v>30.625</v>
      </c>
      <c r="G8" s="12">
        <v>0</v>
      </c>
      <c r="H8" s="12">
        <v>0</v>
      </c>
      <c r="I8" s="12">
        <v>0</v>
      </c>
      <c r="J8" s="12">
        <f t="shared" si="1"/>
        <v>0</v>
      </c>
      <c r="K8" s="12">
        <f t="shared" si="2"/>
        <v>30.625</v>
      </c>
      <c r="L8" s="12">
        <v>2</v>
      </c>
      <c r="M8" s="12" t="s">
        <v>23</v>
      </c>
      <c r="N8" s="12" t="s">
        <v>34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30" customHeight="1">
      <c r="A9" s="11" t="s">
        <v>28</v>
      </c>
      <c r="B9" s="15" t="s">
        <v>16</v>
      </c>
      <c r="C9" s="12" t="s">
        <v>35</v>
      </c>
      <c r="D9" s="12" t="s">
        <v>30</v>
      </c>
      <c r="E9" s="12" t="s">
        <v>36</v>
      </c>
      <c r="F9" s="12">
        <v>29.25</v>
      </c>
      <c r="G9" s="12">
        <v>0</v>
      </c>
      <c r="H9" s="12">
        <v>0</v>
      </c>
      <c r="I9" s="12">
        <v>0</v>
      </c>
      <c r="J9" s="12">
        <f t="shared" si="1"/>
        <v>0</v>
      </c>
      <c r="K9" s="12">
        <f t="shared" si="2"/>
        <v>29.25</v>
      </c>
      <c r="L9" s="12">
        <v>3</v>
      </c>
      <c r="M9" s="12" t="s">
        <v>23</v>
      </c>
      <c r="N9" s="12" t="s">
        <v>34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2" customFormat="1" ht="30" customHeight="1">
      <c r="A10" s="11" t="s">
        <v>37</v>
      </c>
      <c r="B10" s="15" t="s">
        <v>16</v>
      </c>
      <c r="C10" s="12" t="s">
        <v>38</v>
      </c>
      <c r="D10" s="12" t="s">
        <v>39</v>
      </c>
      <c r="E10" s="12" t="s">
        <v>40</v>
      </c>
      <c r="F10" s="12">
        <v>31.625</v>
      </c>
      <c r="G10" s="12">
        <v>83.88</v>
      </c>
      <c r="H10" s="12">
        <v>83.16</v>
      </c>
      <c r="I10" s="12">
        <f>G10*0.5+H10*0.5</f>
        <v>83.52</v>
      </c>
      <c r="J10" s="12">
        <f t="shared" si="1"/>
        <v>41.76</v>
      </c>
      <c r="K10" s="12">
        <f t="shared" si="2"/>
        <v>73.38499999999999</v>
      </c>
      <c r="L10" s="12">
        <v>1</v>
      </c>
      <c r="M10" s="12" t="s">
        <v>20</v>
      </c>
      <c r="N10" s="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2" customFormat="1" ht="30" customHeight="1">
      <c r="A11" s="11" t="s">
        <v>37</v>
      </c>
      <c r="B11" s="15" t="s">
        <v>16</v>
      </c>
      <c r="C11" s="12" t="s">
        <v>41</v>
      </c>
      <c r="D11" s="12" t="s">
        <v>39</v>
      </c>
      <c r="E11" s="12" t="s">
        <v>42</v>
      </c>
      <c r="F11" s="12">
        <v>27.25</v>
      </c>
      <c r="G11" s="12">
        <v>87.34</v>
      </c>
      <c r="H11" s="12">
        <v>88.44</v>
      </c>
      <c r="I11" s="12">
        <f>G11*0.5+H11*0.5</f>
        <v>87.89</v>
      </c>
      <c r="J11" s="12">
        <f t="shared" si="1"/>
        <v>43.945</v>
      </c>
      <c r="K11" s="12">
        <f t="shared" si="2"/>
        <v>71.195</v>
      </c>
      <c r="L11" s="12">
        <v>2</v>
      </c>
      <c r="M11" s="12" t="s">
        <v>23</v>
      </c>
      <c r="N11" s="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2" customFormat="1" ht="30" customHeight="1">
      <c r="A12" s="11" t="s">
        <v>37</v>
      </c>
      <c r="B12" s="15" t="s">
        <v>16</v>
      </c>
      <c r="C12" s="12" t="s">
        <v>43</v>
      </c>
      <c r="D12" s="12" t="s">
        <v>39</v>
      </c>
      <c r="E12" s="12" t="s">
        <v>44</v>
      </c>
      <c r="F12" s="12">
        <v>31.75</v>
      </c>
      <c r="G12" s="12">
        <v>74.24</v>
      </c>
      <c r="H12" s="12">
        <v>77.12</v>
      </c>
      <c r="I12" s="12">
        <f>G12*0.5+H12*0.5</f>
        <v>75.68</v>
      </c>
      <c r="J12" s="12">
        <f aca="true" t="shared" si="3" ref="J12:J17">I12*0.5</f>
        <v>37.84</v>
      </c>
      <c r="K12" s="12">
        <f t="shared" si="2"/>
        <v>69.59</v>
      </c>
      <c r="L12" s="12">
        <v>3</v>
      </c>
      <c r="M12" s="12" t="s">
        <v>23</v>
      </c>
      <c r="N12" s="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6" s="2" customFormat="1" ht="30" customHeight="1">
      <c r="A13" s="11" t="s">
        <v>45</v>
      </c>
      <c r="B13" s="15" t="s">
        <v>46</v>
      </c>
      <c r="C13" s="12" t="s">
        <v>47</v>
      </c>
      <c r="D13" s="12" t="s">
        <v>48</v>
      </c>
      <c r="E13" s="12" t="s">
        <v>49</v>
      </c>
      <c r="F13" s="12">
        <v>32.375</v>
      </c>
      <c r="G13" s="12">
        <v>84.36</v>
      </c>
      <c r="H13" s="12"/>
      <c r="I13" s="12">
        <v>84.36</v>
      </c>
      <c r="J13" s="12">
        <f t="shared" si="3"/>
        <v>42.18</v>
      </c>
      <c r="K13" s="12">
        <f t="shared" si="2"/>
        <v>74.555</v>
      </c>
      <c r="L13" s="12">
        <v>1</v>
      </c>
      <c r="M13" s="12" t="s">
        <v>20</v>
      </c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30" customHeight="1">
      <c r="A14" s="11" t="s">
        <v>45</v>
      </c>
      <c r="B14" s="15" t="s">
        <v>46</v>
      </c>
      <c r="C14" s="12" t="s">
        <v>50</v>
      </c>
      <c r="D14" s="12" t="s">
        <v>48</v>
      </c>
      <c r="E14" s="12" t="s">
        <v>51</v>
      </c>
      <c r="F14" s="12">
        <v>31.125</v>
      </c>
      <c r="G14" s="12">
        <v>75.48</v>
      </c>
      <c r="H14" s="12"/>
      <c r="I14" s="12">
        <v>75.48</v>
      </c>
      <c r="J14" s="12">
        <f t="shared" si="3"/>
        <v>37.74</v>
      </c>
      <c r="K14" s="12">
        <f t="shared" si="2"/>
        <v>68.86500000000001</v>
      </c>
      <c r="L14" s="12">
        <v>2</v>
      </c>
      <c r="M14" s="12" t="s">
        <v>23</v>
      </c>
      <c r="N14" s="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30" customHeight="1">
      <c r="A15" s="11" t="s">
        <v>45</v>
      </c>
      <c r="B15" s="15" t="s">
        <v>46</v>
      </c>
      <c r="C15" s="12" t="s">
        <v>52</v>
      </c>
      <c r="D15" s="12" t="s">
        <v>48</v>
      </c>
      <c r="E15" s="12" t="s">
        <v>53</v>
      </c>
      <c r="F15" s="12">
        <v>30.375</v>
      </c>
      <c r="G15" s="12">
        <v>73.2</v>
      </c>
      <c r="H15" s="12"/>
      <c r="I15" s="12">
        <v>73.2</v>
      </c>
      <c r="J15" s="12">
        <f t="shared" si="3"/>
        <v>36.6</v>
      </c>
      <c r="K15" s="12">
        <f t="shared" si="2"/>
        <v>66.975</v>
      </c>
      <c r="L15" s="12">
        <v>3</v>
      </c>
      <c r="M15" s="12" t="s">
        <v>23</v>
      </c>
      <c r="N15" s="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30" customHeight="1">
      <c r="A16" s="11" t="s">
        <v>54</v>
      </c>
      <c r="B16" s="15" t="s">
        <v>55</v>
      </c>
      <c r="C16" s="12" t="s">
        <v>56</v>
      </c>
      <c r="D16" s="12" t="s">
        <v>57</v>
      </c>
      <c r="E16" s="12" t="s">
        <v>58</v>
      </c>
      <c r="F16" s="12">
        <v>34</v>
      </c>
      <c r="G16" s="12">
        <v>83.52</v>
      </c>
      <c r="H16" s="12"/>
      <c r="I16" s="12">
        <v>83.52</v>
      </c>
      <c r="J16" s="12">
        <f t="shared" si="3"/>
        <v>41.76</v>
      </c>
      <c r="K16" s="12">
        <f t="shared" si="2"/>
        <v>75.75999999999999</v>
      </c>
      <c r="L16" s="12">
        <v>1</v>
      </c>
      <c r="M16" s="12" t="s">
        <v>20</v>
      </c>
      <c r="N16" s="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30" customHeight="1">
      <c r="A17" s="11" t="s">
        <v>54</v>
      </c>
      <c r="B17" s="15" t="s">
        <v>55</v>
      </c>
      <c r="C17" s="12" t="s">
        <v>59</v>
      </c>
      <c r="D17" s="12" t="s">
        <v>57</v>
      </c>
      <c r="E17" s="12" t="s">
        <v>60</v>
      </c>
      <c r="F17" s="12">
        <v>29.625</v>
      </c>
      <c r="G17" s="12">
        <v>76.22</v>
      </c>
      <c r="H17" s="12"/>
      <c r="I17" s="12">
        <v>76.22</v>
      </c>
      <c r="J17" s="12">
        <f t="shared" si="3"/>
        <v>38.11</v>
      </c>
      <c r="K17" s="12">
        <f t="shared" si="2"/>
        <v>67.735</v>
      </c>
      <c r="L17" s="12">
        <v>2</v>
      </c>
      <c r="M17" s="12" t="s">
        <v>23</v>
      </c>
      <c r="N17" s="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autoFilter ref="A2:IV17"/>
  <mergeCells count="1">
    <mergeCell ref="A1:N1"/>
  </mergeCells>
  <printOptions/>
  <pageMargins left="0.11805555555555555" right="0.11805555555555555" top="0.39305555555555555" bottom="0.2361111111111111" header="0.39305555555555555" footer="0.15694444444444444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2023-05-29T06:41:28Z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493D5E207CDF46CDBDBF890CFB9A89D2</vt:lpwstr>
  </property>
</Properties>
</file>