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发布版" sheetId="1" r:id="rId1"/>
  </sheets>
  <definedNames>
    <definedName name="_xlnm._FilterDatabase" localSheetId="0" hidden="1">'发布版'!$A$2:$I$97</definedName>
  </definedNames>
  <calcPr fullCalcOnLoad="1"/>
</workbook>
</file>

<file path=xl/sharedStrings.xml><?xml version="1.0" encoding="utf-8"?>
<sst xmlns="http://schemas.openxmlformats.org/spreadsheetml/2006/main" count="74" uniqueCount="43">
  <si>
    <t>安徽艺术学院2024年公开招聘工作人员（二）总成绩</t>
  </si>
  <si>
    <t>学院</t>
  </si>
  <si>
    <t>岗位</t>
  </si>
  <si>
    <t>准考证号</t>
  </si>
  <si>
    <t>笔试成绩</t>
  </si>
  <si>
    <t>笔试（加权40%）</t>
  </si>
  <si>
    <t>面试成绩</t>
  </si>
  <si>
    <t>面试(加权60%）</t>
  </si>
  <si>
    <t>总成绩</t>
  </si>
  <si>
    <t>备注</t>
  </si>
  <si>
    <t>舞蹈学院</t>
  </si>
  <si>
    <t>01体育舞蹈（国际标准舞方向）</t>
  </si>
  <si>
    <t>入围体检和考察</t>
  </si>
  <si>
    <t>02舞蹈表演
（中国民族民间舞方向）</t>
  </si>
  <si>
    <r>
      <t xml:space="preserve">03舞蹈表演
</t>
    </r>
    <r>
      <rPr>
        <sz val="9"/>
        <rFont val="宋体"/>
        <family val="0"/>
      </rPr>
      <t>（编导方向）</t>
    </r>
  </si>
  <si>
    <t>04中国古典舞</t>
  </si>
  <si>
    <t>戏剧学院</t>
  </si>
  <si>
    <t>05戏剧（影视）表演</t>
  </si>
  <si>
    <t>06舞蹈表演</t>
  </si>
  <si>
    <t>07戏剧影视美术设计、舞台服装设计、舞台化妆设计</t>
  </si>
  <si>
    <t>08戏曲表演</t>
  </si>
  <si>
    <t>传媒学院</t>
  </si>
  <si>
    <t>09新闻传播学， 计算机（网络与新媒体、计算机科学与技术、数字媒体技术、智能传播、计算传播专业等）</t>
  </si>
  <si>
    <t>10艺术学（戏剧与影视），戏剧与影视（影视摄影与制作、广播电视、影视后期、影视照明等相关专业）</t>
  </si>
  <si>
    <t>11艺术学（戏剧与影视），戏剧与影视（广电工程、影视录音等相关专业）</t>
  </si>
  <si>
    <t>12艺术学，戏剧与影视，新闻传播学，新闻与传播，中国语言文学</t>
  </si>
  <si>
    <t>13新闻传播学</t>
  </si>
  <si>
    <t>美术学院</t>
  </si>
  <si>
    <t>14中国画（写意花鸟）</t>
  </si>
  <si>
    <t>15绘画（综合材料绘画）</t>
  </si>
  <si>
    <t>16绘画（写实油画）</t>
  </si>
  <si>
    <t>设计学院</t>
  </si>
  <si>
    <t>17非物质文化遗产保护专业（工艺美术方向）</t>
  </si>
  <si>
    <t>18环境设计专业
（建筑学、景观设计/风景园林学方向）</t>
  </si>
  <si>
    <t>19视觉传达专业
（信息可视化、交互式设计方向）</t>
  </si>
  <si>
    <t>20数字媒体艺术/
数字媒体技术专业
（虚拟展陈方向）</t>
  </si>
  <si>
    <t>公共教学部</t>
  </si>
  <si>
    <t>21心理学</t>
  </si>
  <si>
    <t>22体育教育（篮球、排球、足球、羽毛球）</t>
  </si>
  <si>
    <t>23体育教育
（散打、跆拳道、龙舟）</t>
  </si>
  <si>
    <t>管理(B岗)</t>
  </si>
  <si>
    <t>24会计学、审计学、财务管理</t>
  </si>
  <si>
    <t>25风景园林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</si>
</sst>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CF5E6"/>
        <bgColor indexed="64"/>
      </patternFill>
    </fill>
    <fill>
      <patternFill patternType="solid">
        <fgColor rgb="FFF5F2C9"/>
        <bgColor indexed="64"/>
      </patternFill>
    </fill>
    <fill>
      <patternFill patternType="solid">
        <fgColor rgb="FFF9FBEE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176" fontId="0" fillId="35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176" fontId="0" fillId="35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48" fillId="35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0" fillId="10" borderId="10" xfId="0" applyNumberFormat="1" applyFill="1" applyBorder="1" applyAlignment="1">
      <alignment horizontal="center" vertical="center"/>
    </xf>
    <xf numFmtId="176" fontId="0" fillId="10" borderId="10" xfId="0" applyNumberForma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0" fillId="10" borderId="10" xfId="0" applyNumberFormat="1" applyFont="1" applyFill="1" applyBorder="1" applyAlignment="1">
      <alignment horizontal="center" vertical="center"/>
    </xf>
    <xf numFmtId="176" fontId="0" fillId="1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47" fillId="10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0" fillId="36" borderId="10" xfId="0" applyNumberFormat="1" applyFill="1" applyBorder="1" applyAlignment="1">
      <alignment horizontal="center" vertical="center"/>
    </xf>
    <xf numFmtId="176" fontId="0" fillId="36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14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49" fontId="0" fillId="36" borderId="16" xfId="0" applyNumberFormat="1" applyFill="1" applyBorder="1" applyAlignment="1">
      <alignment horizontal="center" vertical="center"/>
    </xf>
    <xf numFmtId="176" fontId="0" fillId="36" borderId="16" xfId="0" applyNumberForma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50" fillId="10" borderId="1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47" fillId="36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SheetLayoutView="100" workbookViewId="0" topLeftCell="A67">
      <selection activeCell="B92" sqref="B92:B95"/>
    </sheetView>
  </sheetViews>
  <sheetFormatPr defaultColWidth="9.00390625" defaultRowHeight="14.25"/>
  <cols>
    <col min="1" max="1" width="11.375" style="0" customWidth="1"/>
    <col min="2" max="2" width="17.375" style="0" customWidth="1"/>
    <col min="3" max="3" width="13.25390625" style="1" customWidth="1"/>
    <col min="4" max="4" width="10.50390625" style="2" customWidth="1"/>
    <col min="5" max="5" width="17.50390625" style="2" customWidth="1"/>
    <col min="6" max="6" width="10.50390625" style="2" customWidth="1"/>
    <col min="7" max="7" width="16.50390625" style="2" customWidth="1"/>
    <col min="8" max="8" width="10.25390625" style="2" customWidth="1"/>
    <col min="9" max="9" width="14.00390625" style="3" customWidth="1"/>
  </cols>
  <sheetData>
    <row r="1" spans="1:9" ht="30.75" customHeight="1">
      <c r="A1" s="4" t="s">
        <v>0</v>
      </c>
      <c r="B1" s="4"/>
      <c r="C1" s="4"/>
      <c r="D1" s="4"/>
      <c r="E1" s="4"/>
      <c r="F1" s="4"/>
      <c r="G1" s="4"/>
      <c r="H1" s="4"/>
      <c r="I1" s="42"/>
    </row>
    <row r="2" spans="1:9" ht="21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43" t="s">
        <v>9</v>
      </c>
    </row>
    <row r="3" spans="1:9" ht="15" customHeight="1">
      <c r="A3" s="8" t="s">
        <v>10</v>
      </c>
      <c r="B3" s="9" t="s">
        <v>11</v>
      </c>
      <c r="C3" s="10">
        <v>2400010007</v>
      </c>
      <c r="D3" s="11">
        <v>63</v>
      </c>
      <c r="E3" s="12">
        <v>25.2</v>
      </c>
      <c r="F3" s="12">
        <v>75.67</v>
      </c>
      <c r="G3" s="12">
        <v>45.4</v>
      </c>
      <c r="H3" s="12">
        <v>70.6</v>
      </c>
      <c r="I3" s="44" t="s">
        <v>12</v>
      </c>
    </row>
    <row r="4" spans="1:9" ht="15" customHeight="1">
      <c r="A4" s="8"/>
      <c r="B4" s="9"/>
      <c r="C4" s="13">
        <v>2400010002</v>
      </c>
      <c r="D4" s="14">
        <v>44.5</v>
      </c>
      <c r="E4" s="15">
        <v>17.8</v>
      </c>
      <c r="F4" s="15">
        <v>87.33</v>
      </c>
      <c r="G4" s="15">
        <v>52.4</v>
      </c>
      <c r="H4" s="15">
        <v>70.2</v>
      </c>
      <c r="I4" s="44" t="s">
        <v>12</v>
      </c>
    </row>
    <row r="5" spans="1:9" ht="15" customHeight="1">
      <c r="A5" s="8"/>
      <c r="B5" s="9"/>
      <c r="C5" s="10">
        <v>2400010004</v>
      </c>
      <c r="D5" s="11">
        <v>61</v>
      </c>
      <c r="E5" s="12">
        <v>24.4</v>
      </c>
      <c r="F5" s="12">
        <v>65.33</v>
      </c>
      <c r="G5" s="12">
        <v>39.2</v>
      </c>
      <c r="H5" s="12">
        <v>63.6</v>
      </c>
      <c r="I5" s="44" t="s">
        <v>12</v>
      </c>
    </row>
    <row r="6" spans="1:9" ht="15" customHeight="1">
      <c r="A6" s="8"/>
      <c r="B6" s="9"/>
      <c r="C6" s="10">
        <v>2400010005</v>
      </c>
      <c r="D6" s="11">
        <v>40</v>
      </c>
      <c r="E6" s="12">
        <v>16</v>
      </c>
      <c r="F6" s="12">
        <v>65</v>
      </c>
      <c r="G6" s="12">
        <v>39</v>
      </c>
      <c r="H6" s="12">
        <v>55</v>
      </c>
      <c r="I6" s="45"/>
    </row>
    <row r="7" spans="1:9" ht="15" customHeight="1">
      <c r="A7" s="8"/>
      <c r="B7" s="9"/>
      <c r="C7" s="10">
        <v>2400010008</v>
      </c>
      <c r="D7" s="11">
        <v>51.5</v>
      </c>
      <c r="E7" s="12">
        <v>20.6</v>
      </c>
      <c r="F7" s="12">
        <v>56.73</v>
      </c>
      <c r="G7" s="12">
        <v>34.04</v>
      </c>
      <c r="H7" s="12">
        <v>54.64</v>
      </c>
      <c r="I7" s="46"/>
    </row>
    <row r="8" spans="1:9" ht="15" customHeight="1">
      <c r="A8" s="8"/>
      <c r="B8" s="9"/>
      <c r="C8" s="10">
        <v>2400010006</v>
      </c>
      <c r="D8" s="11">
        <v>44</v>
      </c>
      <c r="E8" s="12">
        <v>17.6</v>
      </c>
      <c r="F8" s="12">
        <v>60.67</v>
      </c>
      <c r="G8" s="12">
        <v>36.4</v>
      </c>
      <c r="H8" s="12">
        <v>54</v>
      </c>
      <c r="I8" s="46"/>
    </row>
    <row r="9" spans="1:9" ht="15" customHeight="1">
      <c r="A9" s="8"/>
      <c r="B9" s="9"/>
      <c r="C9" s="10">
        <v>2400010001</v>
      </c>
      <c r="D9" s="11">
        <v>39</v>
      </c>
      <c r="E9" s="12">
        <v>15.6</v>
      </c>
      <c r="F9" s="12">
        <v>58.6</v>
      </c>
      <c r="G9" s="12">
        <v>35.16</v>
      </c>
      <c r="H9" s="12">
        <v>50.76</v>
      </c>
      <c r="I9" s="46"/>
    </row>
    <row r="10" spans="1:9" ht="15" customHeight="1">
      <c r="A10" s="8"/>
      <c r="B10" s="9"/>
      <c r="C10" s="10">
        <v>2400010003</v>
      </c>
      <c r="D10" s="11">
        <v>38</v>
      </c>
      <c r="E10" s="12">
        <v>15.2</v>
      </c>
      <c r="F10" s="12">
        <v>0</v>
      </c>
      <c r="G10" s="12">
        <v>0</v>
      </c>
      <c r="H10" s="12">
        <v>15.2</v>
      </c>
      <c r="I10" s="46"/>
    </row>
    <row r="11" spans="1:9" ht="15" customHeight="1">
      <c r="A11" s="8"/>
      <c r="B11" s="16" t="s">
        <v>13</v>
      </c>
      <c r="C11" s="10">
        <v>2400020004</v>
      </c>
      <c r="D11" s="11">
        <v>54</v>
      </c>
      <c r="E11" s="12">
        <v>21.6</v>
      </c>
      <c r="F11" s="12">
        <v>56.67</v>
      </c>
      <c r="G11" s="12">
        <v>34</v>
      </c>
      <c r="H11" s="12">
        <v>55.6</v>
      </c>
      <c r="I11" s="47"/>
    </row>
    <row r="12" spans="1:9" ht="15" customHeight="1">
      <c r="A12" s="8"/>
      <c r="B12" s="17"/>
      <c r="C12" s="10">
        <v>2400020003</v>
      </c>
      <c r="D12" s="11">
        <v>54.5</v>
      </c>
      <c r="E12" s="12">
        <v>21.8</v>
      </c>
      <c r="F12" s="12">
        <v>48.67</v>
      </c>
      <c r="G12" s="12">
        <v>29.2</v>
      </c>
      <c r="H12" s="12">
        <v>51</v>
      </c>
      <c r="I12" s="47"/>
    </row>
    <row r="13" spans="1:9" ht="15" customHeight="1">
      <c r="A13" s="8"/>
      <c r="B13" s="17"/>
      <c r="C13" s="10">
        <v>2400020001</v>
      </c>
      <c r="D13" s="11">
        <v>41.5</v>
      </c>
      <c r="E13" s="12">
        <v>16.6</v>
      </c>
      <c r="F13" s="12">
        <v>57</v>
      </c>
      <c r="G13" s="12">
        <v>34.2</v>
      </c>
      <c r="H13" s="12">
        <v>50.8</v>
      </c>
      <c r="I13" s="47"/>
    </row>
    <row r="14" spans="1:9" ht="27" customHeight="1">
      <c r="A14" s="8"/>
      <c r="B14" s="9" t="s">
        <v>14</v>
      </c>
      <c r="C14" s="10">
        <v>2400030001</v>
      </c>
      <c r="D14" s="11">
        <v>48.5</v>
      </c>
      <c r="E14" s="11">
        <f>ROUND(D14*0.4,2)</f>
        <v>19.4</v>
      </c>
      <c r="F14" s="11">
        <v>87.67</v>
      </c>
      <c r="G14" s="11">
        <f>ROUND(F14*0.6,2)</f>
        <v>52.6</v>
      </c>
      <c r="H14" s="11">
        <f>E14+G14</f>
        <v>72</v>
      </c>
      <c r="I14" s="48" t="s">
        <v>12</v>
      </c>
    </row>
    <row r="15" spans="1:9" ht="15" customHeight="1">
      <c r="A15" s="8"/>
      <c r="B15" s="9" t="s">
        <v>15</v>
      </c>
      <c r="C15" s="10">
        <v>2400040002</v>
      </c>
      <c r="D15" s="11">
        <v>47.5</v>
      </c>
      <c r="E15" s="12">
        <f>ROUND(D15*0.4,2)</f>
        <v>19</v>
      </c>
      <c r="F15" s="12">
        <v>55</v>
      </c>
      <c r="G15" s="12">
        <f>ROUND(F15*0.6,2)</f>
        <v>33</v>
      </c>
      <c r="H15" s="12">
        <f>E15+G15</f>
        <v>52</v>
      </c>
      <c r="I15" s="47"/>
    </row>
    <row r="16" spans="1:9" ht="15" customHeight="1">
      <c r="A16" s="8"/>
      <c r="B16" s="18"/>
      <c r="C16" s="10">
        <v>2400040001</v>
      </c>
      <c r="D16" s="11">
        <v>38</v>
      </c>
      <c r="E16" s="12">
        <f>ROUND(D16*0.4,2)</f>
        <v>15.2</v>
      </c>
      <c r="F16" s="12">
        <v>58</v>
      </c>
      <c r="G16" s="12">
        <f>ROUND(F16*0.6,2)</f>
        <v>34.8</v>
      </c>
      <c r="H16" s="12">
        <f>E16+G16</f>
        <v>50</v>
      </c>
      <c r="I16" s="47"/>
    </row>
    <row r="17" spans="1:9" ht="15" customHeight="1">
      <c r="A17" s="19" t="s">
        <v>16</v>
      </c>
      <c r="B17" s="9" t="s">
        <v>17</v>
      </c>
      <c r="C17" s="20">
        <v>2400050011</v>
      </c>
      <c r="D17" s="21">
        <v>57</v>
      </c>
      <c r="E17" s="21">
        <v>22.8</v>
      </c>
      <c r="F17" s="21">
        <v>89</v>
      </c>
      <c r="G17" s="21">
        <v>53.4</v>
      </c>
      <c r="H17" s="21">
        <v>76.2</v>
      </c>
      <c r="I17" s="49" t="s">
        <v>12</v>
      </c>
    </row>
    <row r="18" spans="1:9" ht="15" customHeight="1">
      <c r="A18" s="22"/>
      <c r="B18" s="18"/>
      <c r="C18" s="20">
        <v>2400050001</v>
      </c>
      <c r="D18" s="21">
        <v>52.5</v>
      </c>
      <c r="E18" s="21">
        <v>21</v>
      </c>
      <c r="F18" s="21">
        <v>86.67</v>
      </c>
      <c r="G18" s="21">
        <v>52</v>
      </c>
      <c r="H18" s="21">
        <v>73</v>
      </c>
      <c r="I18" s="50" t="s">
        <v>12</v>
      </c>
    </row>
    <row r="19" spans="1:9" ht="15" customHeight="1">
      <c r="A19" s="22"/>
      <c r="B19" s="18"/>
      <c r="C19" s="20">
        <v>2400050005</v>
      </c>
      <c r="D19" s="21">
        <v>53</v>
      </c>
      <c r="E19" s="12">
        <v>21.2</v>
      </c>
      <c r="F19" s="12">
        <v>81.33</v>
      </c>
      <c r="G19" s="12">
        <v>48.8</v>
      </c>
      <c r="H19" s="12">
        <v>70</v>
      </c>
      <c r="I19" s="46"/>
    </row>
    <row r="20" spans="1:9" ht="15" customHeight="1">
      <c r="A20" s="22"/>
      <c r="B20" s="18"/>
      <c r="C20" s="20">
        <v>2400050012</v>
      </c>
      <c r="D20" s="21">
        <v>56.5</v>
      </c>
      <c r="E20" s="12">
        <v>22.6</v>
      </c>
      <c r="F20" s="12">
        <v>74.33</v>
      </c>
      <c r="G20" s="12">
        <v>44.6</v>
      </c>
      <c r="H20" s="12">
        <v>67.2</v>
      </c>
      <c r="I20" s="46"/>
    </row>
    <row r="21" spans="1:9" ht="15" customHeight="1">
      <c r="A21" s="22"/>
      <c r="B21" s="18"/>
      <c r="C21" s="20">
        <v>2400050014</v>
      </c>
      <c r="D21" s="21">
        <v>56</v>
      </c>
      <c r="E21" s="12">
        <v>22.4</v>
      </c>
      <c r="F21" s="12">
        <v>74.67</v>
      </c>
      <c r="G21" s="12">
        <v>44.8</v>
      </c>
      <c r="H21" s="12">
        <v>67.19999999999999</v>
      </c>
      <c r="I21" s="46"/>
    </row>
    <row r="22" spans="1:9" ht="15" customHeight="1">
      <c r="A22" s="22"/>
      <c r="B22" s="18"/>
      <c r="C22" s="20">
        <v>2400050009</v>
      </c>
      <c r="D22" s="21">
        <v>54.5</v>
      </c>
      <c r="E22" s="12">
        <v>21.8</v>
      </c>
      <c r="F22" s="12">
        <v>71.67</v>
      </c>
      <c r="G22" s="12">
        <v>43</v>
      </c>
      <c r="H22" s="12">
        <v>64.8</v>
      </c>
      <c r="I22" s="45"/>
    </row>
    <row r="23" spans="1:9" ht="15" customHeight="1">
      <c r="A23" s="22"/>
      <c r="B23" s="9" t="s">
        <v>18</v>
      </c>
      <c r="C23" s="20">
        <v>2400060007</v>
      </c>
      <c r="D23" s="21">
        <v>55</v>
      </c>
      <c r="E23" s="21">
        <v>22</v>
      </c>
      <c r="F23" s="21">
        <v>87.67</v>
      </c>
      <c r="G23" s="21">
        <v>52.6</v>
      </c>
      <c r="H23" s="21">
        <v>74.6</v>
      </c>
      <c r="I23" s="49" t="s">
        <v>12</v>
      </c>
    </row>
    <row r="24" spans="1:9" ht="15" customHeight="1">
      <c r="A24" s="22"/>
      <c r="B24" s="18"/>
      <c r="C24" s="20">
        <v>2400060010</v>
      </c>
      <c r="D24" s="21">
        <v>49</v>
      </c>
      <c r="E24" s="12">
        <v>19.6</v>
      </c>
      <c r="F24" s="12">
        <v>84</v>
      </c>
      <c r="G24" s="12">
        <v>50.4</v>
      </c>
      <c r="H24" s="12">
        <v>70</v>
      </c>
      <c r="I24" s="46"/>
    </row>
    <row r="25" spans="1:9" ht="15" customHeight="1">
      <c r="A25" s="22"/>
      <c r="B25" s="18"/>
      <c r="C25" s="20">
        <v>2400060009</v>
      </c>
      <c r="D25" s="21">
        <v>49.5</v>
      </c>
      <c r="E25" s="12">
        <v>19.8</v>
      </c>
      <c r="F25" s="12">
        <v>70</v>
      </c>
      <c r="G25" s="12">
        <v>42</v>
      </c>
      <c r="H25" s="12">
        <v>61.8</v>
      </c>
      <c r="I25" s="46"/>
    </row>
    <row r="26" spans="1:9" ht="15" customHeight="1">
      <c r="A26" s="22"/>
      <c r="B26" s="9" t="s">
        <v>19</v>
      </c>
      <c r="C26" s="20">
        <v>2400070003</v>
      </c>
      <c r="D26" s="21">
        <v>55.5</v>
      </c>
      <c r="E26" s="21">
        <f aca="true" t="shared" si="0" ref="E26:E28">ROUND(D26*0.4,2)</f>
        <v>22.2</v>
      </c>
      <c r="F26" s="21">
        <v>82.33</v>
      </c>
      <c r="G26" s="21">
        <f aca="true" t="shared" si="1" ref="G26:G28">ROUND(F26*0.6,2)</f>
        <v>49.4</v>
      </c>
      <c r="H26" s="21">
        <f aca="true" t="shared" si="2" ref="H26:H28">E26+G26</f>
        <v>71.6</v>
      </c>
      <c r="I26" s="49" t="s">
        <v>12</v>
      </c>
    </row>
    <row r="27" spans="1:9" ht="15" customHeight="1">
      <c r="A27" s="22"/>
      <c r="B27" s="18"/>
      <c r="C27" s="20">
        <v>2400070006</v>
      </c>
      <c r="D27" s="21">
        <v>47.5</v>
      </c>
      <c r="E27" s="12">
        <f t="shared" si="0"/>
        <v>19</v>
      </c>
      <c r="F27" s="12">
        <v>82</v>
      </c>
      <c r="G27" s="12">
        <f t="shared" si="1"/>
        <v>49.2</v>
      </c>
      <c r="H27" s="12">
        <f t="shared" si="2"/>
        <v>68.2</v>
      </c>
      <c r="I27" s="46"/>
    </row>
    <row r="28" spans="1:9" ht="15" customHeight="1">
      <c r="A28" s="22"/>
      <c r="B28" s="18"/>
      <c r="C28" s="20">
        <v>2400070004</v>
      </c>
      <c r="D28" s="21">
        <v>46</v>
      </c>
      <c r="E28" s="12">
        <f t="shared" si="0"/>
        <v>18.4</v>
      </c>
      <c r="F28" s="12">
        <v>74.67</v>
      </c>
      <c r="G28" s="12">
        <f t="shared" si="1"/>
        <v>44.8</v>
      </c>
      <c r="H28" s="12">
        <f t="shared" si="2"/>
        <v>63.199999999999996</v>
      </c>
      <c r="I28" s="46"/>
    </row>
    <row r="29" spans="1:9" ht="15" customHeight="1">
      <c r="A29" s="22"/>
      <c r="B29" s="9" t="s">
        <v>20</v>
      </c>
      <c r="C29" s="20">
        <v>2400080003</v>
      </c>
      <c r="D29" s="21">
        <v>49.5</v>
      </c>
      <c r="E29" s="21">
        <f aca="true" t="shared" si="3" ref="E29:E33">ROUND(D29*0.4,2)</f>
        <v>19.8</v>
      </c>
      <c r="F29" s="21">
        <v>87.67</v>
      </c>
      <c r="G29" s="21">
        <f aca="true" t="shared" si="4" ref="G29:G33">ROUND(F29*0.6,2)</f>
        <v>52.6</v>
      </c>
      <c r="H29" s="21">
        <f aca="true" t="shared" si="5" ref="H29:H33">E29+G29</f>
        <v>72.4</v>
      </c>
      <c r="I29" s="49" t="s">
        <v>12</v>
      </c>
    </row>
    <row r="30" spans="1:9" ht="15" customHeight="1">
      <c r="A30" s="22"/>
      <c r="B30" s="9"/>
      <c r="C30" s="20">
        <v>2400080001</v>
      </c>
      <c r="D30" s="21">
        <v>44.5</v>
      </c>
      <c r="E30" s="21">
        <f t="shared" si="3"/>
        <v>17.8</v>
      </c>
      <c r="F30" s="21">
        <v>79.33</v>
      </c>
      <c r="G30" s="21">
        <f t="shared" si="4"/>
        <v>47.6</v>
      </c>
      <c r="H30" s="21">
        <f t="shared" si="5"/>
        <v>65.4</v>
      </c>
      <c r="I30" s="49" t="s">
        <v>12</v>
      </c>
    </row>
    <row r="31" spans="1:9" ht="15" customHeight="1">
      <c r="A31" s="22"/>
      <c r="B31" s="9"/>
      <c r="C31" s="20">
        <v>2400080002</v>
      </c>
      <c r="D31" s="21">
        <v>38.5</v>
      </c>
      <c r="E31" s="12">
        <f t="shared" si="3"/>
        <v>15.4</v>
      </c>
      <c r="F31" s="12">
        <v>76.33</v>
      </c>
      <c r="G31" s="12">
        <f t="shared" si="4"/>
        <v>45.8</v>
      </c>
      <c r="H31" s="12">
        <f t="shared" si="5"/>
        <v>61.199999999999996</v>
      </c>
      <c r="I31" s="46"/>
    </row>
    <row r="32" spans="1:9" ht="15" customHeight="1">
      <c r="A32" s="22"/>
      <c r="B32" s="9"/>
      <c r="C32" s="20">
        <v>2400080004</v>
      </c>
      <c r="D32" s="21">
        <v>33.5</v>
      </c>
      <c r="E32" s="12">
        <f t="shared" si="3"/>
        <v>13.4</v>
      </c>
      <c r="F32" s="12">
        <v>79.67</v>
      </c>
      <c r="G32" s="12">
        <f t="shared" si="4"/>
        <v>47.8</v>
      </c>
      <c r="H32" s="12">
        <f t="shared" si="5"/>
        <v>61.199999999999996</v>
      </c>
      <c r="I32" s="46"/>
    </row>
    <row r="33" spans="1:9" ht="15" customHeight="1">
      <c r="A33" s="23"/>
      <c r="B33" s="9"/>
      <c r="C33" s="20">
        <v>2400080005</v>
      </c>
      <c r="D33" s="21">
        <v>29.5</v>
      </c>
      <c r="E33" s="12">
        <f t="shared" si="3"/>
        <v>11.8</v>
      </c>
      <c r="F33" s="12">
        <v>80.33</v>
      </c>
      <c r="G33" s="12">
        <f t="shared" si="4"/>
        <v>48.2</v>
      </c>
      <c r="H33" s="12">
        <f t="shared" si="5"/>
        <v>60</v>
      </c>
      <c r="I33" s="46"/>
    </row>
    <row r="34" spans="1:9" ht="15" customHeight="1">
      <c r="A34" s="19" t="s">
        <v>21</v>
      </c>
      <c r="B34" s="9" t="s">
        <v>22</v>
      </c>
      <c r="C34" s="24">
        <v>2400090004</v>
      </c>
      <c r="D34" s="25">
        <v>57</v>
      </c>
      <c r="E34" s="25">
        <v>22.8</v>
      </c>
      <c r="F34" s="25">
        <v>82.07</v>
      </c>
      <c r="G34" s="25">
        <v>49.24</v>
      </c>
      <c r="H34" s="25">
        <v>72.04</v>
      </c>
      <c r="I34" s="51" t="s">
        <v>12</v>
      </c>
    </row>
    <row r="35" spans="1:9" ht="15" customHeight="1">
      <c r="A35" s="22"/>
      <c r="B35" s="18"/>
      <c r="C35" s="24">
        <v>2400090001</v>
      </c>
      <c r="D35" s="25">
        <v>59.5</v>
      </c>
      <c r="E35" s="25">
        <v>23.8</v>
      </c>
      <c r="F35" s="25">
        <v>79.58</v>
      </c>
      <c r="G35" s="25">
        <v>47.75</v>
      </c>
      <c r="H35" s="25">
        <v>71.55</v>
      </c>
      <c r="I35" s="52" t="s">
        <v>12</v>
      </c>
    </row>
    <row r="36" spans="1:9" ht="15" customHeight="1">
      <c r="A36" s="22"/>
      <c r="B36" s="18"/>
      <c r="C36" s="24">
        <v>2400090002</v>
      </c>
      <c r="D36" s="25">
        <v>56.5</v>
      </c>
      <c r="E36" s="26">
        <v>22.6</v>
      </c>
      <c r="F36" s="26">
        <v>70.9</v>
      </c>
      <c r="G36" s="26">
        <v>42.54</v>
      </c>
      <c r="H36" s="26">
        <v>65.14</v>
      </c>
      <c r="I36" s="45"/>
    </row>
    <row r="37" spans="1:9" ht="15" customHeight="1">
      <c r="A37" s="22"/>
      <c r="B37" s="18"/>
      <c r="C37" s="24">
        <v>2400090008</v>
      </c>
      <c r="D37" s="25">
        <v>57.5</v>
      </c>
      <c r="E37" s="26">
        <v>23</v>
      </c>
      <c r="F37" s="26">
        <v>0</v>
      </c>
      <c r="G37" s="26">
        <v>0</v>
      </c>
      <c r="H37" s="26">
        <v>23</v>
      </c>
      <c r="I37" s="53"/>
    </row>
    <row r="38" spans="1:9" ht="15" customHeight="1">
      <c r="A38" s="22"/>
      <c r="B38" s="18"/>
      <c r="C38" s="24">
        <v>2400090005</v>
      </c>
      <c r="D38" s="25">
        <v>53</v>
      </c>
      <c r="E38" s="26">
        <v>21.2</v>
      </c>
      <c r="F38" s="26">
        <v>0</v>
      </c>
      <c r="G38" s="26">
        <v>0</v>
      </c>
      <c r="H38" s="26">
        <v>21.2</v>
      </c>
      <c r="I38" s="53"/>
    </row>
    <row r="39" spans="1:9" ht="15" customHeight="1">
      <c r="A39" s="22"/>
      <c r="B39" s="18"/>
      <c r="C39" s="24">
        <v>2400090003</v>
      </c>
      <c r="D39" s="25">
        <v>50.5</v>
      </c>
      <c r="E39" s="26">
        <v>20.2</v>
      </c>
      <c r="F39" s="26">
        <v>0</v>
      </c>
      <c r="G39" s="26">
        <v>0</v>
      </c>
      <c r="H39" s="26">
        <v>20.2</v>
      </c>
      <c r="I39" s="53"/>
    </row>
    <row r="40" spans="1:9" ht="15" customHeight="1">
      <c r="A40" s="22"/>
      <c r="B40" s="9" t="s">
        <v>23</v>
      </c>
      <c r="C40" s="24">
        <v>2400100001</v>
      </c>
      <c r="D40" s="25">
        <v>67.5</v>
      </c>
      <c r="E40" s="25">
        <v>27</v>
      </c>
      <c r="F40" s="25">
        <v>82</v>
      </c>
      <c r="G40" s="25">
        <v>49.2</v>
      </c>
      <c r="H40" s="25">
        <v>76.2</v>
      </c>
      <c r="I40" s="51" t="s">
        <v>12</v>
      </c>
    </row>
    <row r="41" spans="1:9" ht="15" customHeight="1">
      <c r="A41" s="22"/>
      <c r="B41" s="18"/>
      <c r="C41" s="24">
        <v>2400100018</v>
      </c>
      <c r="D41" s="25">
        <v>62</v>
      </c>
      <c r="E41" s="25">
        <v>24.8</v>
      </c>
      <c r="F41" s="25">
        <v>83</v>
      </c>
      <c r="G41" s="25">
        <v>49.8</v>
      </c>
      <c r="H41" s="25">
        <v>74.6</v>
      </c>
      <c r="I41" s="52" t="s">
        <v>12</v>
      </c>
    </row>
    <row r="42" spans="1:9" ht="15" customHeight="1">
      <c r="A42" s="22"/>
      <c r="B42" s="18"/>
      <c r="C42" s="24">
        <v>2400100016</v>
      </c>
      <c r="D42" s="25">
        <v>59</v>
      </c>
      <c r="E42" s="26">
        <v>23.6</v>
      </c>
      <c r="F42" s="26">
        <v>81</v>
      </c>
      <c r="G42" s="26">
        <v>48.6</v>
      </c>
      <c r="H42" s="26">
        <v>72.2</v>
      </c>
      <c r="I42" s="54"/>
    </row>
    <row r="43" spans="1:9" ht="15" customHeight="1">
      <c r="A43" s="22"/>
      <c r="B43" s="18"/>
      <c r="C43" s="24">
        <v>2400100011</v>
      </c>
      <c r="D43" s="25">
        <v>66</v>
      </c>
      <c r="E43" s="26">
        <v>26.4</v>
      </c>
      <c r="F43" s="26">
        <v>75.33</v>
      </c>
      <c r="G43" s="26">
        <v>45.2</v>
      </c>
      <c r="H43" s="26">
        <v>71.6</v>
      </c>
      <c r="I43" s="45"/>
    </row>
    <row r="44" spans="1:9" ht="15" customHeight="1">
      <c r="A44" s="22"/>
      <c r="B44" s="18"/>
      <c r="C44" s="24">
        <v>2400100004</v>
      </c>
      <c r="D44" s="25">
        <v>62</v>
      </c>
      <c r="E44" s="26">
        <v>24.8</v>
      </c>
      <c r="F44" s="26">
        <v>70.33</v>
      </c>
      <c r="G44" s="26">
        <v>42.2</v>
      </c>
      <c r="H44" s="26">
        <v>67</v>
      </c>
      <c r="I44" s="54"/>
    </row>
    <row r="45" spans="1:9" ht="15" customHeight="1">
      <c r="A45" s="22"/>
      <c r="B45" s="18"/>
      <c r="C45" s="24">
        <v>2400100036</v>
      </c>
      <c r="D45" s="25">
        <v>60.5</v>
      </c>
      <c r="E45" s="26">
        <v>24.2</v>
      </c>
      <c r="F45" s="26">
        <v>69.67</v>
      </c>
      <c r="G45" s="26">
        <v>41.8</v>
      </c>
      <c r="H45" s="26">
        <v>66</v>
      </c>
      <c r="I45" s="54"/>
    </row>
    <row r="46" spans="1:9" ht="15" customHeight="1">
      <c r="A46" s="22"/>
      <c r="B46" s="9" t="s">
        <v>24</v>
      </c>
      <c r="C46" s="27">
        <v>2400110001</v>
      </c>
      <c r="D46" s="28">
        <v>59.5</v>
      </c>
      <c r="E46" s="28">
        <f aca="true" t="shared" si="6" ref="E46:E48">ROUND(D46*0.4,2)</f>
        <v>23.8</v>
      </c>
      <c r="F46" s="28">
        <v>80.83</v>
      </c>
      <c r="G46" s="28">
        <f aca="true" t="shared" si="7" ref="G46:G48">ROUND(F46*0.6,2)</f>
        <v>48.5</v>
      </c>
      <c r="H46" s="28">
        <f aca="true" t="shared" si="8" ref="H46:H48">E46+G46</f>
        <v>72.3</v>
      </c>
      <c r="I46" s="55" t="s">
        <v>12</v>
      </c>
    </row>
    <row r="47" spans="1:9" ht="15" customHeight="1">
      <c r="A47" s="22"/>
      <c r="B47" s="9"/>
      <c r="C47" s="27">
        <v>2400110002</v>
      </c>
      <c r="D47" s="28">
        <v>46.5</v>
      </c>
      <c r="E47" s="28">
        <f t="shared" si="6"/>
        <v>18.6</v>
      </c>
      <c r="F47" s="28">
        <v>85</v>
      </c>
      <c r="G47" s="28">
        <f t="shared" si="7"/>
        <v>51</v>
      </c>
      <c r="H47" s="28">
        <f t="shared" si="8"/>
        <v>69.6</v>
      </c>
      <c r="I47" s="55" t="s">
        <v>12</v>
      </c>
    </row>
    <row r="48" spans="1:9" ht="21" customHeight="1">
      <c r="A48" s="22"/>
      <c r="B48" s="9"/>
      <c r="C48" s="27">
        <v>2400110003</v>
      </c>
      <c r="D48" s="28">
        <v>45</v>
      </c>
      <c r="E48" s="29">
        <f t="shared" si="6"/>
        <v>18</v>
      </c>
      <c r="F48" s="29">
        <v>65.33</v>
      </c>
      <c r="G48" s="29">
        <f t="shared" si="7"/>
        <v>39.2</v>
      </c>
      <c r="H48" s="29">
        <f t="shared" si="8"/>
        <v>57.2</v>
      </c>
      <c r="I48" s="56"/>
    </row>
    <row r="49" spans="1:9" ht="15" customHeight="1">
      <c r="A49" s="22"/>
      <c r="B49" s="30" t="s">
        <v>25</v>
      </c>
      <c r="C49" s="24">
        <v>2400120022</v>
      </c>
      <c r="D49" s="25">
        <v>61.5</v>
      </c>
      <c r="E49" s="25">
        <v>24.6</v>
      </c>
      <c r="F49" s="25">
        <v>86.27</v>
      </c>
      <c r="G49" s="25">
        <v>51.76</v>
      </c>
      <c r="H49" s="25">
        <v>76.36</v>
      </c>
      <c r="I49" s="51" t="s">
        <v>12</v>
      </c>
    </row>
    <row r="50" spans="1:9" ht="15" customHeight="1">
      <c r="A50" s="22"/>
      <c r="B50" s="31"/>
      <c r="C50" s="24">
        <v>2400120015</v>
      </c>
      <c r="D50" s="25">
        <v>58.5</v>
      </c>
      <c r="E50" s="25">
        <v>23.4</v>
      </c>
      <c r="F50" s="25">
        <v>82.17</v>
      </c>
      <c r="G50" s="25">
        <v>49.3</v>
      </c>
      <c r="H50" s="25">
        <v>72.69999999999999</v>
      </c>
      <c r="I50" s="52" t="s">
        <v>12</v>
      </c>
    </row>
    <row r="51" spans="1:9" ht="15" customHeight="1">
      <c r="A51" s="22"/>
      <c r="B51" s="31"/>
      <c r="C51" s="24">
        <v>2400120021</v>
      </c>
      <c r="D51" s="25">
        <v>54.5</v>
      </c>
      <c r="E51" s="26">
        <v>21.8</v>
      </c>
      <c r="F51" s="26">
        <v>83.3</v>
      </c>
      <c r="G51" s="26">
        <v>49.98</v>
      </c>
      <c r="H51" s="26">
        <v>71.78</v>
      </c>
      <c r="I51" s="45"/>
    </row>
    <row r="52" spans="1:9" ht="15" customHeight="1">
      <c r="A52" s="22"/>
      <c r="B52" s="31"/>
      <c r="C52" s="24">
        <v>2400120006</v>
      </c>
      <c r="D52" s="25">
        <v>54.5</v>
      </c>
      <c r="E52" s="26">
        <v>21.8</v>
      </c>
      <c r="F52" s="26">
        <v>81.64</v>
      </c>
      <c r="G52" s="26">
        <v>48.98</v>
      </c>
      <c r="H52" s="26">
        <v>70.78</v>
      </c>
      <c r="I52" s="54"/>
    </row>
    <row r="53" spans="1:9" ht="15" customHeight="1">
      <c r="A53" s="22"/>
      <c r="B53" s="31"/>
      <c r="C53" s="24">
        <v>2400120002</v>
      </c>
      <c r="D53" s="25">
        <v>56</v>
      </c>
      <c r="E53" s="26">
        <v>22.4</v>
      </c>
      <c r="F53" s="26">
        <v>76.13</v>
      </c>
      <c r="G53" s="26">
        <v>45.68</v>
      </c>
      <c r="H53" s="26">
        <v>68.08</v>
      </c>
      <c r="I53" s="54"/>
    </row>
    <row r="54" spans="1:9" ht="15" customHeight="1">
      <c r="A54" s="22"/>
      <c r="B54" s="31"/>
      <c r="C54" s="24">
        <v>2400120005</v>
      </c>
      <c r="D54" s="25">
        <v>59</v>
      </c>
      <c r="E54" s="26">
        <v>23.6</v>
      </c>
      <c r="F54" s="26">
        <v>0</v>
      </c>
      <c r="G54" s="26">
        <v>0</v>
      </c>
      <c r="H54" s="26">
        <v>23.6</v>
      </c>
      <c r="I54" s="53"/>
    </row>
    <row r="55" spans="1:9" ht="15" customHeight="1">
      <c r="A55" s="22"/>
      <c r="B55" s="32" t="s">
        <v>26</v>
      </c>
      <c r="C55" s="24">
        <v>2400130006</v>
      </c>
      <c r="D55" s="25">
        <v>65</v>
      </c>
      <c r="E55" s="25">
        <v>26</v>
      </c>
      <c r="F55" s="25">
        <v>82.33</v>
      </c>
      <c r="G55" s="25">
        <v>49.4</v>
      </c>
      <c r="H55" s="25">
        <v>75.4</v>
      </c>
      <c r="I55" s="52" t="s">
        <v>12</v>
      </c>
    </row>
    <row r="56" spans="1:9" ht="15" customHeight="1">
      <c r="A56" s="22"/>
      <c r="B56" s="33"/>
      <c r="C56" s="24">
        <v>2400130013</v>
      </c>
      <c r="D56" s="25">
        <v>56.5</v>
      </c>
      <c r="E56" s="34">
        <v>22.6</v>
      </c>
      <c r="F56" s="34">
        <v>84</v>
      </c>
      <c r="G56" s="34">
        <v>50.4</v>
      </c>
      <c r="H56" s="34">
        <v>73</v>
      </c>
      <c r="I56" s="51" t="s">
        <v>12</v>
      </c>
    </row>
    <row r="57" spans="1:9" ht="15" customHeight="1">
      <c r="A57" s="22"/>
      <c r="B57" s="33"/>
      <c r="C57" s="24">
        <v>2400130008</v>
      </c>
      <c r="D57" s="25">
        <v>62</v>
      </c>
      <c r="E57" s="35">
        <v>24.8</v>
      </c>
      <c r="F57" s="35">
        <v>79.67</v>
      </c>
      <c r="G57" s="35">
        <v>47.8</v>
      </c>
      <c r="H57" s="35">
        <v>72.6</v>
      </c>
      <c r="I57" s="45"/>
    </row>
    <row r="58" spans="1:9" ht="15" customHeight="1">
      <c r="A58" s="22"/>
      <c r="B58" s="33"/>
      <c r="C58" s="24">
        <v>2400130007</v>
      </c>
      <c r="D58" s="25">
        <v>54.5</v>
      </c>
      <c r="E58" s="26">
        <v>21.8</v>
      </c>
      <c r="F58" s="26">
        <v>76.83</v>
      </c>
      <c r="G58" s="26">
        <v>46.1</v>
      </c>
      <c r="H58" s="26">
        <v>67.9</v>
      </c>
      <c r="I58" s="54"/>
    </row>
    <row r="59" spans="1:9" ht="15" customHeight="1">
      <c r="A59" s="22"/>
      <c r="B59" s="33"/>
      <c r="C59" s="24">
        <v>2400130002</v>
      </c>
      <c r="D59" s="25">
        <v>67.5</v>
      </c>
      <c r="E59" s="26">
        <v>27</v>
      </c>
      <c r="F59" s="26">
        <v>0</v>
      </c>
      <c r="G59" s="26">
        <v>0</v>
      </c>
      <c r="H59" s="26">
        <v>27</v>
      </c>
      <c r="I59" s="53"/>
    </row>
    <row r="60" spans="1:9" ht="15" customHeight="1">
      <c r="A60" s="23"/>
      <c r="B60" s="36"/>
      <c r="C60" s="24">
        <v>2400130010</v>
      </c>
      <c r="D60" s="25">
        <v>55.5</v>
      </c>
      <c r="E60" s="26">
        <v>22.2</v>
      </c>
      <c r="F60" s="26">
        <v>0</v>
      </c>
      <c r="G60" s="26">
        <v>0</v>
      </c>
      <c r="H60" s="26">
        <v>22.2</v>
      </c>
      <c r="I60" s="53"/>
    </row>
    <row r="61" spans="1:9" ht="15" customHeight="1">
      <c r="A61" s="8" t="s">
        <v>27</v>
      </c>
      <c r="B61" s="30" t="s">
        <v>28</v>
      </c>
      <c r="C61" s="37">
        <v>2400140005</v>
      </c>
      <c r="D61" s="38">
        <v>54</v>
      </c>
      <c r="E61" s="38">
        <v>21.6</v>
      </c>
      <c r="F61" s="38">
        <v>60.17</v>
      </c>
      <c r="G61" s="38">
        <v>36.1</v>
      </c>
      <c r="H61" s="38">
        <v>57.7</v>
      </c>
      <c r="I61" s="57" t="s">
        <v>12</v>
      </c>
    </row>
    <row r="62" spans="1:9" ht="15" customHeight="1">
      <c r="A62" s="8"/>
      <c r="B62" s="39"/>
      <c r="C62" s="40">
        <v>2400140004</v>
      </c>
      <c r="D62" s="41">
        <v>56</v>
      </c>
      <c r="E62" s="29">
        <v>22.4</v>
      </c>
      <c r="F62" s="29">
        <v>52.96</v>
      </c>
      <c r="G62" s="29">
        <v>31.78</v>
      </c>
      <c r="H62" s="29">
        <v>54.18</v>
      </c>
      <c r="I62" s="58"/>
    </row>
    <row r="63" spans="1:9" ht="15" customHeight="1">
      <c r="A63" s="8"/>
      <c r="B63" s="31"/>
      <c r="C63" s="37">
        <v>2400140020</v>
      </c>
      <c r="D63" s="38">
        <v>53.5</v>
      </c>
      <c r="E63" s="26">
        <v>21.4</v>
      </c>
      <c r="F63" s="26">
        <v>0</v>
      </c>
      <c r="G63" s="26">
        <v>0</v>
      </c>
      <c r="H63" s="26">
        <v>21.4</v>
      </c>
      <c r="I63" s="53"/>
    </row>
    <row r="64" spans="1:9" ht="15" customHeight="1">
      <c r="A64" s="8"/>
      <c r="B64" s="30" t="s">
        <v>29</v>
      </c>
      <c r="C64" s="37">
        <v>2400150006</v>
      </c>
      <c r="D64" s="38">
        <v>58</v>
      </c>
      <c r="E64" s="38">
        <f aca="true" t="shared" si="9" ref="E64:E66">ROUND(D64*0.4,2)</f>
        <v>23.2</v>
      </c>
      <c r="F64" s="38">
        <v>88.13</v>
      </c>
      <c r="G64" s="38">
        <f aca="true" t="shared" si="10" ref="G64:G66">ROUND(F64*0.6,2)</f>
        <v>52.88</v>
      </c>
      <c r="H64" s="38">
        <f aca="true" t="shared" si="11" ref="H64:H66">E64+G64</f>
        <v>76.08</v>
      </c>
      <c r="I64" s="59" t="s">
        <v>12</v>
      </c>
    </row>
    <row r="65" spans="1:9" ht="15" customHeight="1">
      <c r="A65" s="8"/>
      <c r="B65" s="31"/>
      <c r="C65" s="37">
        <v>2400150003</v>
      </c>
      <c r="D65" s="38">
        <v>54</v>
      </c>
      <c r="E65" s="26">
        <f t="shared" si="9"/>
        <v>21.6</v>
      </c>
      <c r="F65" s="26">
        <v>70.13</v>
      </c>
      <c r="G65" s="26">
        <f t="shared" si="10"/>
        <v>42.08</v>
      </c>
      <c r="H65" s="26">
        <f t="shared" si="11"/>
        <v>63.68</v>
      </c>
      <c r="I65" s="54"/>
    </row>
    <row r="66" spans="1:9" ht="15" customHeight="1">
      <c r="A66" s="8"/>
      <c r="B66" s="31"/>
      <c r="C66" s="37">
        <v>2400150007</v>
      </c>
      <c r="D66" s="38">
        <v>53.5</v>
      </c>
      <c r="E66" s="26">
        <f t="shared" si="9"/>
        <v>21.4</v>
      </c>
      <c r="F66" s="26">
        <v>69.59</v>
      </c>
      <c r="G66" s="26">
        <f t="shared" si="10"/>
        <v>41.75</v>
      </c>
      <c r="H66" s="26">
        <f t="shared" si="11"/>
        <v>63.15</v>
      </c>
      <c r="I66" s="54"/>
    </row>
    <row r="67" spans="1:9" ht="15" customHeight="1">
      <c r="A67" s="8"/>
      <c r="B67" s="30" t="s">
        <v>30</v>
      </c>
      <c r="C67" s="40">
        <v>2400160001</v>
      </c>
      <c r="D67" s="41">
        <v>57</v>
      </c>
      <c r="E67" s="41">
        <f aca="true" t="shared" si="12" ref="E67:E69">ROUND(D67*0.4,2)</f>
        <v>22.8</v>
      </c>
      <c r="F67" s="41">
        <v>61.23</v>
      </c>
      <c r="G67" s="41">
        <f aca="true" t="shared" si="13" ref="G67:G69">ROUND(F67*0.6,2)</f>
        <v>36.74</v>
      </c>
      <c r="H67" s="41">
        <f aca="true" t="shared" si="14" ref="H67:H69">E67+G67</f>
        <v>59.540000000000006</v>
      </c>
      <c r="I67" s="74" t="s">
        <v>12</v>
      </c>
    </row>
    <row r="68" spans="1:9" ht="15" customHeight="1">
      <c r="A68" s="8"/>
      <c r="B68" s="60"/>
      <c r="C68" s="37">
        <v>2400160009</v>
      </c>
      <c r="D68" s="38">
        <v>53</v>
      </c>
      <c r="E68" s="26">
        <f t="shared" si="12"/>
        <v>21.2</v>
      </c>
      <c r="F68" s="26">
        <v>55.39</v>
      </c>
      <c r="G68" s="26">
        <f t="shared" si="13"/>
        <v>33.23</v>
      </c>
      <c r="H68" s="26">
        <f t="shared" si="14"/>
        <v>54.42999999999999</v>
      </c>
      <c r="I68" s="54"/>
    </row>
    <row r="69" spans="1:9" ht="15" customHeight="1">
      <c r="A69" s="8"/>
      <c r="B69" s="60"/>
      <c r="C69" s="37">
        <v>2400160003</v>
      </c>
      <c r="D69" s="38">
        <v>51.5</v>
      </c>
      <c r="E69" s="26">
        <f t="shared" si="12"/>
        <v>20.6</v>
      </c>
      <c r="F69" s="26">
        <v>55.64</v>
      </c>
      <c r="G69" s="26">
        <f t="shared" si="13"/>
        <v>33.38</v>
      </c>
      <c r="H69" s="26">
        <f t="shared" si="14"/>
        <v>53.980000000000004</v>
      </c>
      <c r="I69" s="54"/>
    </row>
    <row r="70" spans="1:9" ht="15" customHeight="1">
      <c r="A70" s="8" t="s">
        <v>31</v>
      </c>
      <c r="B70" s="30" t="s">
        <v>32</v>
      </c>
      <c r="C70" s="61">
        <v>2400170005</v>
      </c>
      <c r="D70" s="62">
        <v>49</v>
      </c>
      <c r="E70" s="62">
        <v>19.6</v>
      </c>
      <c r="F70" s="62">
        <v>89</v>
      </c>
      <c r="G70" s="62">
        <v>53.4</v>
      </c>
      <c r="H70" s="62">
        <v>73</v>
      </c>
      <c r="I70" s="75" t="s">
        <v>12</v>
      </c>
    </row>
    <row r="71" spans="1:9" ht="15" customHeight="1">
      <c r="A71" s="8"/>
      <c r="B71" s="31"/>
      <c r="C71" s="61">
        <v>2400170003</v>
      </c>
      <c r="D71" s="62">
        <v>51.5</v>
      </c>
      <c r="E71" s="12">
        <v>20.6</v>
      </c>
      <c r="F71" s="12">
        <v>80</v>
      </c>
      <c r="G71" s="12">
        <v>48</v>
      </c>
      <c r="H71" s="12">
        <v>68.6</v>
      </c>
      <c r="I71" s="46"/>
    </row>
    <row r="72" spans="1:9" ht="15" customHeight="1">
      <c r="A72" s="8"/>
      <c r="B72" s="31"/>
      <c r="C72" s="61">
        <v>2400170004</v>
      </c>
      <c r="D72" s="62">
        <v>52.5</v>
      </c>
      <c r="E72" s="12">
        <v>21</v>
      </c>
      <c r="F72" s="12">
        <v>0</v>
      </c>
      <c r="G72" s="12">
        <v>0</v>
      </c>
      <c r="H72" s="12">
        <v>21</v>
      </c>
      <c r="I72" s="45"/>
    </row>
    <row r="73" spans="1:9" ht="15" customHeight="1">
      <c r="A73" s="8"/>
      <c r="B73" s="30" t="s">
        <v>33</v>
      </c>
      <c r="C73" s="61">
        <v>2400180012</v>
      </c>
      <c r="D73" s="62">
        <v>67.5</v>
      </c>
      <c r="E73" s="62">
        <v>27</v>
      </c>
      <c r="F73" s="62">
        <v>89.47</v>
      </c>
      <c r="G73" s="62">
        <v>53.68</v>
      </c>
      <c r="H73" s="62">
        <v>80.68</v>
      </c>
      <c r="I73" s="75" t="s">
        <v>12</v>
      </c>
    </row>
    <row r="74" spans="1:9" ht="15" customHeight="1">
      <c r="A74" s="8"/>
      <c r="B74" s="31"/>
      <c r="C74" s="61">
        <v>2400180018</v>
      </c>
      <c r="D74" s="62">
        <v>69</v>
      </c>
      <c r="E74" s="12">
        <v>27.6</v>
      </c>
      <c r="F74" s="12">
        <v>79.27</v>
      </c>
      <c r="G74" s="12">
        <v>47.56</v>
      </c>
      <c r="H74" s="12">
        <v>75.16</v>
      </c>
      <c r="I74" s="45"/>
    </row>
    <row r="75" spans="1:9" ht="15" customHeight="1">
      <c r="A75" s="8"/>
      <c r="B75" s="31"/>
      <c r="C75" s="61">
        <v>2400180069</v>
      </c>
      <c r="D75" s="62">
        <v>63.5</v>
      </c>
      <c r="E75" s="12">
        <v>25.4</v>
      </c>
      <c r="F75" s="12">
        <v>77</v>
      </c>
      <c r="G75" s="12">
        <v>46.2</v>
      </c>
      <c r="H75" s="12">
        <v>71.6</v>
      </c>
      <c r="I75" s="46"/>
    </row>
    <row r="76" spans="1:9" ht="15" customHeight="1">
      <c r="A76" s="8"/>
      <c r="B76" s="30" t="s">
        <v>34</v>
      </c>
      <c r="C76" s="20">
        <v>2400190022</v>
      </c>
      <c r="D76" s="21">
        <v>56</v>
      </c>
      <c r="E76" s="21">
        <v>22.4</v>
      </c>
      <c r="F76" s="21">
        <v>89.13</v>
      </c>
      <c r="G76" s="21">
        <v>53.48</v>
      </c>
      <c r="H76" s="21">
        <v>75.88</v>
      </c>
      <c r="I76" s="50" t="s">
        <v>12</v>
      </c>
    </row>
    <row r="77" spans="1:9" ht="15" customHeight="1">
      <c r="A77" s="8"/>
      <c r="B77" s="31"/>
      <c r="C77" s="61">
        <v>2400190020</v>
      </c>
      <c r="D77" s="62">
        <v>58</v>
      </c>
      <c r="E77" s="12">
        <v>23.2</v>
      </c>
      <c r="F77" s="12">
        <v>76.13</v>
      </c>
      <c r="G77" s="12">
        <v>45.68</v>
      </c>
      <c r="H77" s="12">
        <v>68.88</v>
      </c>
      <c r="I77" s="46"/>
    </row>
    <row r="78" spans="1:9" ht="15" customHeight="1">
      <c r="A78" s="8"/>
      <c r="B78" s="31"/>
      <c r="C78" s="61">
        <v>2400190025</v>
      </c>
      <c r="D78" s="62">
        <v>58</v>
      </c>
      <c r="E78" s="12">
        <v>23.2</v>
      </c>
      <c r="F78" s="12">
        <v>0</v>
      </c>
      <c r="G78" s="12">
        <v>0</v>
      </c>
      <c r="H78" s="12">
        <v>23.2</v>
      </c>
      <c r="I78" s="45"/>
    </row>
    <row r="79" spans="1:9" ht="15" customHeight="1">
      <c r="A79" s="8"/>
      <c r="B79" s="30" t="s">
        <v>35</v>
      </c>
      <c r="C79" s="61">
        <v>2400200002</v>
      </c>
      <c r="D79" s="62">
        <v>53</v>
      </c>
      <c r="E79" s="62">
        <v>21.2</v>
      </c>
      <c r="F79" s="62">
        <v>91.53</v>
      </c>
      <c r="G79" s="62">
        <v>54.92</v>
      </c>
      <c r="H79" s="62">
        <v>76.12</v>
      </c>
      <c r="I79" s="76" t="s">
        <v>12</v>
      </c>
    </row>
    <row r="80" spans="1:9" ht="15" customHeight="1">
      <c r="A80" s="8"/>
      <c r="B80" s="31"/>
      <c r="C80" s="61">
        <v>2400200003</v>
      </c>
      <c r="D80" s="62">
        <v>47</v>
      </c>
      <c r="E80" s="12">
        <v>18.8</v>
      </c>
      <c r="F80" s="26">
        <v>80.53</v>
      </c>
      <c r="G80" s="12">
        <v>48.32</v>
      </c>
      <c r="H80" s="12">
        <v>67.12</v>
      </c>
      <c r="I80" s="46"/>
    </row>
    <row r="81" spans="1:9" ht="15" customHeight="1">
      <c r="A81" s="8"/>
      <c r="B81" s="31"/>
      <c r="C81" s="61">
        <v>2400200005</v>
      </c>
      <c r="D81" s="62">
        <v>51</v>
      </c>
      <c r="E81" s="12">
        <v>20.4</v>
      </c>
      <c r="F81" s="12">
        <v>55.47</v>
      </c>
      <c r="G81" s="12">
        <v>33.28</v>
      </c>
      <c r="H81" s="12">
        <v>53.68</v>
      </c>
      <c r="I81" s="46"/>
    </row>
    <row r="82" spans="1:9" ht="15" customHeight="1">
      <c r="A82" s="63" t="s">
        <v>36</v>
      </c>
      <c r="B82" s="30" t="s">
        <v>37</v>
      </c>
      <c r="C82" s="64">
        <v>2400210016</v>
      </c>
      <c r="D82" s="11">
        <v>68.5</v>
      </c>
      <c r="E82" s="11">
        <v>27.4</v>
      </c>
      <c r="F82" s="11">
        <v>81.67</v>
      </c>
      <c r="G82" s="11">
        <v>49</v>
      </c>
      <c r="H82" s="11">
        <v>76.4</v>
      </c>
      <c r="I82" s="48" t="s">
        <v>12</v>
      </c>
    </row>
    <row r="83" spans="1:9" ht="15" customHeight="1">
      <c r="A83" s="65"/>
      <c r="B83" s="31"/>
      <c r="C83" s="64">
        <v>2400210004</v>
      </c>
      <c r="D83" s="66">
        <v>60.5</v>
      </c>
      <c r="E83" s="12">
        <v>24.2</v>
      </c>
      <c r="F83" s="12">
        <v>86.67</v>
      </c>
      <c r="G83" s="12">
        <v>52</v>
      </c>
      <c r="H83" s="12">
        <v>76.2</v>
      </c>
      <c r="I83" s="46"/>
    </row>
    <row r="84" spans="1:9" ht="15" customHeight="1">
      <c r="A84" s="65"/>
      <c r="B84" s="31"/>
      <c r="C84" s="64">
        <v>2400210018</v>
      </c>
      <c r="D84" s="66">
        <v>61.5</v>
      </c>
      <c r="E84" s="12">
        <v>24.6</v>
      </c>
      <c r="F84" s="12">
        <v>77.33</v>
      </c>
      <c r="G84" s="12">
        <v>46.4</v>
      </c>
      <c r="H84" s="12">
        <v>71</v>
      </c>
      <c r="I84" s="46"/>
    </row>
    <row r="85" spans="1:9" ht="15" customHeight="1">
      <c r="A85" s="65"/>
      <c r="B85" s="30" t="s">
        <v>38</v>
      </c>
      <c r="C85" s="64">
        <v>2400220004</v>
      </c>
      <c r="D85" s="66">
        <v>61</v>
      </c>
      <c r="E85" s="67">
        <v>24.4</v>
      </c>
      <c r="F85" s="67">
        <v>86</v>
      </c>
      <c r="G85" s="67">
        <v>51.6</v>
      </c>
      <c r="H85" s="67">
        <v>76</v>
      </c>
      <c r="I85" s="48" t="s">
        <v>12</v>
      </c>
    </row>
    <row r="86" spans="1:9" ht="15" customHeight="1">
      <c r="A86" s="65"/>
      <c r="B86" s="31"/>
      <c r="C86" s="64">
        <v>2400220009</v>
      </c>
      <c r="D86" s="66">
        <v>56</v>
      </c>
      <c r="E86" s="12">
        <v>22.4</v>
      </c>
      <c r="F86" s="12">
        <v>83</v>
      </c>
      <c r="G86" s="12">
        <v>49.8</v>
      </c>
      <c r="H86" s="12">
        <v>72.19999999999999</v>
      </c>
      <c r="I86" s="45"/>
    </row>
    <row r="87" spans="1:9" ht="15" customHeight="1">
      <c r="A87" s="65"/>
      <c r="B87" s="31"/>
      <c r="C87" s="64">
        <v>2400220001</v>
      </c>
      <c r="D87" s="66">
        <v>56</v>
      </c>
      <c r="E87" s="12">
        <v>22.4</v>
      </c>
      <c r="F87" s="12">
        <v>79.33</v>
      </c>
      <c r="G87" s="12">
        <v>47.6</v>
      </c>
      <c r="H87" s="12">
        <v>70</v>
      </c>
      <c r="I87" s="45"/>
    </row>
    <row r="88" spans="1:9" ht="15" customHeight="1">
      <c r="A88" s="65"/>
      <c r="B88" s="31"/>
      <c r="C88" s="10">
        <v>2400220005</v>
      </c>
      <c r="D88" s="11">
        <v>60</v>
      </c>
      <c r="E88" s="12">
        <v>24</v>
      </c>
      <c r="F88" s="12">
        <v>75.33</v>
      </c>
      <c r="G88" s="12">
        <v>45.2</v>
      </c>
      <c r="H88" s="12">
        <v>69.2</v>
      </c>
      <c r="I88" s="45"/>
    </row>
    <row r="89" spans="1:9" ht="15" customHeight="1">
      <c r="A89" s="65"/>
      <c r="B89" s="30" t="s">
        <v>39</v>
      </c>
      <c r="C89" s="64">
        <v>2400230003</v>
      </c>
      <c r="D89" s="11">
        <v>49</v>
      </c>
      <c r="E89" s="11">
        <v>19.6</v>
      </c>
      <c r="F89" s="11">
        <v>84</v>
      </c>
      <c r="G89" s="11">
        <v>50.4</v>
      </c>
      <c r="H89" s="11">
        <v>70</v>
      </c>
      <c r="I89" s="48" t="s">
        <v>12</v>
      </c>
    </row>
    <row r="90" spans="1:9" ht="15" customHeight="1">
      <c r="A90" s="65"/>
      <c r="B90" s="31"/>
      <c r="C90" s="64">
        <v>2400230001</v>
      </c>
      <c r="D90" s="66">
        <v>43</v>
      </c>
      <c r="E90" s="12">
        <v>17.2</v>
      </c>
      <c r="F90" s="12">
        <v>87.67</v>
      </c>
      <c r="G90" s="12">
        <v>52.6</v>
      </c>
      <c r="H90" s="12">
        <v>69.8</v>
      </c>
      <c r="I90" s="45"/>
    </row>
    <row r="91" spans="1:9" ht="15" customHeight="1">
      <c r="A91" s="68"/>
      <c r="B91" s="31"/>
      <c r="C91" s="64">
        <v>2400230002</v>
      </c>
      <c r="D91" s="66">
        <v>45.5</v>
      </c>
      <c r="E91" s="12">
        <v>18.2</v>
      </c>
      <c r="F91" s="12">
        <v>80.33</v>
      </c>
      <c r="G91" s="12">
        <v>48.2</v>
      </c>
      <c r="H91" s="12">
        <v>66.4</v>
      </c>
      <c r="I91" s="45"/>
    </row>
    <row r="92" spans="1:9" ht="15" customHeight="1">
      <c r="A92" s="8" t="s">
        <v>40</v>
      </c>
      <c r="B92" s="30" t="s">
        <v>41</v>
      </c>
      <c r="C92" s="20">
        <v>2400240004</v>
      </c>
      <c r="D92" s="21">
        <v>50.5</v>
      </c>
      <c r="E92" s="21">
        <v>20.2</v>
      </c>
      <c r="F92" s="21">
        <v>72.67</v>
      </c>
      <c r="G92" s="21">
        <v>43.6</v>
      </c>
      <c r="H92" s="21">
        <v>63.8</v>
      </c>
      <c r="I92" s="50" t="s">
        <v>12</v>
      </c>
    </row>
    <row r="93" spans="1:9" ht="15" customHeight="1">
      <c r="A93" s="8"/>
      <c r="B93" s="31"/>
      <c r="C93" s="61">
        <v>2400240003</v>
      </c>
      <c r="D93" s="62">
        <v>52</v>
      </c>
      <c r="E93" s="12">
        <v>20.8</v>
      </c>
      <c r="F93" s="12">
        <v>50.67</v>
      </c>
      <c r="G93" s="12">
        <v>30.4</v>
      </c>
      <c r="H93" s="12">
        <v>51.2</v>
      </c>
      <c r="I93" s="46"/>
    </row>
    <row r="94" spans="1:9" ht="15" customHeight="1">
      <c r="A94" s="8"/>
      <c r="B94" s="31"/>
      <c r="C94" s="61">
        <v>2400240002</v>
      </c>
      <c r="D94" s="62">
        <v>59.5</v>
      </c>
      <c r="E94" s="12">
        <v>23.8</v>
      </c>
      <c r="F94" s="12">
        <v>0</v>
      </c>
      <c r="G94" s="12">
        <v>0</v>
      </c>
      <c r="H94" s="12">
        <v>23.8</v>
      </c>
      <c r="I94" s="77"/>
    </row>
    <row r="95" spans="1:9" ht="15" customHeight="1">
      <c r="A95" s="8"/>
      <c r="B95" s="31"/>
      <c r="C95" s="61">
        <v>2400240001</v>
      </c>
      <c r="D95" s="62">
        <v>57</v>
      </c>
      <c r="E95" s="12">
        <v>22.8</v>
      </c>
      <c r="F95" s="12">
        <v>0</v>
      </c>
      <c r="G95" s="12">
        <v>0</v>
      </c>
      <c r="H95" s="12">
        <v>22.8</v>
      </c>
      <c r="I95" s="47"/>
    </row>
    <row r="96" spans="1:9" ht="15" customHeight="1">
      <c r="A96" s="8"/>
      <c r="B96" s="30" t="s">
        <v>42</v>
      </c>
      <c r="C96" s="20">
        <v>2400250001</v>
      </c>
      <c r="D96" s="21">
        <v>41.5</v>
      </c>
      <c r="E96" s="21">
        <v>16.6</v>
      </c>
      <c r="F96" s="21">
        <v>83.33</v>
      </c>
      <c r="G96" s="21">
        <v>50</v>
      </c>
      <c r="H96" s="21">
        <v>66.6</v>
      </c>
      <c r="I96" s="50" t="s">
        <v>12</v>
      </c>
    </row>
    <row r="97" spans="1:9" ht="15" customHeight="1">
      <c r="A97" s="69"/>
      <c r="B97" s="70"/>
      <c r="C97" s="71">
        <v>2400250002</v>
      </c>
      <c r="D97" s="72">
        <v>45.5</v>
      </c>
      <c r="E97" s="73">
        <v>18.2</v>
      </c>
      <c r="F97" s="73">
        <v>0</v>
      </c>
      <c r="G97" s="73">
        <v>0</v>
      </c>
      <c r="H97" s="73">
        <v>18.2</v>
      </c>
      <c r="I97" s="78"/>
    </row>
  </sheetData>
  <sheetProtection/>
  <autoFilter ref="A2:I97"/>
  <mergeCells count="32">
    <mergeCell ref="A1:I1"/>
    <mergeCell ref="A3:A16"/>
    <mergeCell ref="A17:A33"/>
    <mergeCell ref="A34:A60"/>
    <mergeCell ref="A61:A69"/>
    <mergeCell ref="A70:A81"/>
    <mergeCell ref="A82:A91"/>
    <mergeCell ref="A92:A97"/>
    <mergeCell ref="B3:B10"/>
    <mergeCell ref="B11:B13"/>
    <mergeCell ref="B15:B16"/>
    <mergeCell ref="B17:B22"/>
    <mergeCell ref="B23:B25"/>
    <mergeCell ref="B26:B28"/>
    <mergeCell ref="B29:B33"/>
    <mergeCell ref="B34:B39"/>
    <mergeCell ref="B40:B45"/>
    <mergeCell ref="B46:B48"/>
    <mergeCell ref="B49:B54"/>
    <mergeCell ref="B55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8"/>
    <mergeCell ref="B89:B91"/>
    <mergeCell ref="B92:B95"/>
    <mergeCell ref="B96:B97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禾仔</cp:lastModifiedBy>
  <dcterms:created xsi:type="dcterms:W3CDTF">2010-08-11T01:33:16Z</dcterms:created>
  <dcterms:modified xsi:type="dcterms:W3CDTF">2024-05-20T07:20:24Z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591DAD16DE714689AB493BD573A1FE0E_12</vt:lpwstr>
  </property>
  <property fmtid="{D5CDD505-2E9C-101B-9397-08002B2CF9AE}" pid="4" name="KSOProductBuildV">
    <vt:lpwstr>2052-12.1.0.16729</vt:lpwstr>
  </property>
</Properties>
</file>